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HP\Desktop\"/>
    </mc:Choice>
  </mc:AlternateContent>
  <xr:revisionPtr revIDLastSave="0" documentId="8_{EF4FE7DE-2964-4F47-A05A-1A7B186F8678}" xr6:coauthVersionLast="47" xr6:coauthVersionMax="47" xr10:uidLastSave="{00000000-0000-0000-0000-000000000000}"/>
  <bookViews>
    <workbookView xWindow="-108" yWindow="-108" windowWidth="23256" windowHeight="12576" activeTab="1" xr2:uid="{00000000-000D-0000-FFFF-FFFF00000000}"/>
  </bookViews>
  <sheets>
    <sheet name="Raw Data" sheetId="8" r:id="rId1"/>
    <sheet name="score_card" sheetId="6" r:id="rId2"/>
  </sheets>
  <calcPr calcId="191029"/>
</workbook>
</file>

<file path=xl/calcChain.xml><?xml version="1.0" encoding="utf-8"?>
<calcChain xmlns="http://schemas.openxmlformats.org/spreadsheetml/2006/main">
  <c r="D95" i="6" l="1"/>
  <c r="D96" i="6"/>
  <c r="D97" i="6"/>
  <c r="D98" i="6"/>
  <c r="D99" i="6"/>
  <c r="D100" i="6"/>
  <c r="D94" i="6"/>
  <c r="D81" i="6"/>
  <c r="D82" i="6"/>
  <c r="D83" i="6"/>
  <c r="D84" i="6"/>
  <c r="D85" i="6"/>
  <c r="D86" i="6"/>
  <c r="D80" i="6"/>
  <c r="D67" i="6"/>
  <c r="D68" i="6"/>
  <c r="D69" i="6"/>
  <c r="D70" i="6"/>
  <c r="D71" i="6"/>
  <c r="D72" i="6"/>
  <c r="D66" i="6"/>
  <c r="D53" i="6"/>
  <c r="D54" i="6"/>
  <c r="D55" i="6"/>
  <c r="D56" i="6"/>
  <c r="D57" i="6"/>
  <c r="D58" i="6"/>
  <c r="D52" i="6"/>
  <c r="D39" i="6"/>
  <c r="D40" i="6"/>
  <c r="D41" i="6"/>
  <c r="D42" i="6"/>
  <c r="D43" i="6"/>
  <c r="D44" i="6"/>
  <c r="D38" i="6"/>
  <c r="D25" i="6"/>
  <c r="D26" i="6"/>
  <c r="D27" i="6"/>
  <c r="D28" i="6"/>
  <c r="D29" i="6"/>
  <c r="D30" i="6"/>
  <c r="D24" i="6"/>
  <c r="D11" i="6"/>
  <c r="D12" i="6"/>
  <c r="D13" i="6"/>
  <c r="D14" i="6"/>
  <c r="D15" i="6"/>
  <c r="D16" i="6"/>
  <c r="D10" i="6"/>
  <c r="D88" i="6"/>
  <c r="D89" i="6"/>
  <c r="D90" i="6"/>
  <c r="D91" i="6"/>
  <c r="D92" i="6"/>
  <c r="D93" i="6"/>
  <c r="D87" i="6"/>
  <c r="D74" i="6"/>
  <c r="D75" i="6"/>
  <c r="D76" i="6"/>
  <c r="D77" i="6"/>
  <c r="D78" i="6"/>
  <c r="D79" i="6"/>
  <c r="D73" i="6"/>
  <c r="D60" i="6"/>
  <c r="D61" i="6"/>
  <c r="D62" i="6"/>
  <c r="D63" i="6"/>
  <c r="D64" i="6"/>
  <c r="D65" i="6"/>
  <c r="D59" i="6"/>
  <c r="D46" i="6"/>
  <c r="D47" i="6"/>
  <c r="D48" i="6"/>
  <c r="D49" i="6"/>
  <c r="D50" i="6"/>
  <c r="D51" i="6"/>
  <c r="D45" i="6"/>
  <c r="D32" i="6"/>
  <c r="D33" i="6"/>
  <c r="D34" i="6"/>
  <c r="D35" i="6"/>
  <c r="D36" i="6"/>
  <c r="D37" i="6"/>
  <c r="D31" i="6"/>
  <c r="D18" i="6"/>
  <c r="D19" i="6"/>
  <c r="D20" i="6"/>
  <c r="D21" i="6"/>
  <c r="D22" i="6"/>
  <c r="D23" i="6"/>
  <c r="D17" i="6"/>
  <c r="D4" i="6"/>
  <c r="D5" i="6"/>
  <c r="D6" i="6"/>
  <c r="D7" i="6"/>
  <c r="D8" i="6"/>
  <c r="D9" i="6"/>
  <c r="D3" i="6"/>
  <c r="E38" i="6" l="1"/>
  <c r="E45" i="6"/>
  <c r="E94" i="6"/>
  <c r="E31" i="6"/>
  <c r="E87" i="6"/>
  <c r="E24" i="6"/>
  <c r="E80" i="6"/>
  <c r="E17" i="6"/>
  <c r="E73" i="6"/>
  <c r="E10" i="6"/>
  <c r="E66" i="6"/>
  <c r="E59" i="6"/>
  <c r="E52" i="6"/>
  <c r="E3" i="6"/>
  <c r="F3" i="6" l="1"/>
</calcChain>
</file>

<file path=xl/sharedStrings.xml><?xml version="1.0" encoding="utf-8"?>
<sst xmlns="http://schemas.openxmlformats.org/spreadsheetml/2006/main" count="637" uniqueCount="517">
  <si>
    <t>Phase</t>
  </si>
  <si>
    <t>Dimension</t>
  </si>
  <si>
    <t>Question</t>
  </si>
  <si>
    <t>Answer</t>
  </si>
  <si>
    <t>Idea Validation (Pre-Seed)</t>
  </si>
  <si>
    <t>Market Validation</t>
  </si>
  <si>
    <t>Please provide a detailed market analysis, including target market segmentation, market size, and growth potential. Support your response with market research reports or data.</t>
  </si>
  <si>
    <t>Problem-Solution Fit</t>
  </si>
  <si>
    <t>Clearly articulate the specific problem your solution addresses. Provide evidence of customer pain points through surveys, interviews, or user feedback.</t>
  </si>
  <si>
    <t>Team Composition</t>
  </si>
  <si>
    <t>Describe the core competencies and experience of each team member. How do their skills complement the business idea?</t>
  </si>
  <si>
    <t>Value Proposition</t>
  </si>
  <si>
    <t>Clearly define your unique value proposition. How does it differentiate your product/service from competitors? Provide evidence of customer validation.</t>
  </si>
  <si>
    <t>Business Model Canvas</t>
  </si>
  <si>
    <t>Present a detailed business model canvas outlining revenue streams, cost structure, customer segments, and value proposition.</t>
  </si>
  <si>
    <t>Intellectual Property</t>
  </si>
  <si>
    <t>Describe your intellectual property strategy. Do you have patents, trademarks, or copyrights? Provide relevant documentation.</t>
  </si>
  <si>
    <t>Customer Acquisition Strategy</t>
  </si>
  <si>
    <t>Explain your initial customer acquisition strategy. How do you plan to reach and convert potential customers?</t>
  </si>
  <si>
    <t>Product Development (Seed)</t>
  </si>
  <si>
    <t>Product Development Roadmap</t>
  </si>
  <si>
    <t>Provide a detailed product development roadmap with clear milestones and timelines. What are the key features and functionalities planned?</t>
  </si>
  <si>
    <t>Minimum Viable Product (MVP)</t>
  </si>
  <si>
    <t>Describe your MVP and its core functionalities. How does it validate your product concept? Provide evidence of user testing and feedback.</t>
  </si>
  <si>
    <t>Technology Adoption</t>
  </si>
  <si>
    <t>Explain your technology stack and architecture. How does it support your product vision and scalability?</t>
  </si>
  <si>
    <t>User Experience (UX)</t>
  </si>
  <si>
    <t>Describe your user experience design process. How have you ensured a user-centric approach? Provide evidence of user testing and feedback.</t>
  </si>
  <si>
    <t>Product-Market Fit</t>
  </si>
  <si>
    <t>Quantify your product-market fit. What metrics are you using to measure it? Provide data to support your claims.</t>
  </si>
  <si>
    <t>Revenue Model</t>
  </si>
  <si>
    <t>Clearly explain your revenue model. How does it align with your business goals and customer value?</t>
  </si>
  <si>
    <t>Sales &amp; Marketing Strategy</t>
  </si>
  <si>
    <t>Outline your initial sales and marketing strategy. How will you reach your target market and generate leads?</t>
  </si>
  <si>
    <t>Market Entry (Seed/Series A)</t>
  </si>
  <si>
    <t>Customer Acquisition</t>
  </si>
  <si>
    <t>Detail your customer acquisition channels and performance metrics. What is your customer acquisition cost (CAC)?</t>
  </si>
  <si>
    <t>Sales Channel Development</t>
  </si>
  <si>
    <t>Describe your sales channels and distribution strategy. How do you manage your sales pipeline?</t>
  </si>
  <si>
    <t>Pricing Strategy</t>
  </si>
  <si>
    <t>Explain your pricing strategy and how it aligns with your value proposition. Provide evidence of pricing research or testing.</t>
  </si>
  <si>
    <t>Brand Building</t>
  </si>
  <si>
    <t>Describe your brand identity and messaging. What marketing activities are you undertaking to build brand awareness?</t>
  </si>
  <si>
    <t>Customer Satisfaction</t>
  </si>
  <si>
    <t>How do you measure customer satisfaction? What is your Net Promoter Score (NPS)? Provide customer feedback data.</t>
  </si>
  <si>
    <t>Sales Team Building</t>
  </si>
  <si>
    <t>Describe your sales team structure and capabilities. How do you recruit, train, and motivate your sales force?</t>
  </si>
  <si>
    <t>Competitive Analysis</t>
  </si>
  <si>
    <t>Identify your main competitors and their strengths and weaknesses. How do you differentiate your offering?</t>
  </si>
  <si>
    <t>Growth &amp; Scaling (Series A/B)</t>
  </si>
  <si>
    <t>Revenue Growth</t>
  </si>
  <si>
    <t>Provide detailed revenue growth data and projections. What are your key revenue drivers?</t>
  </si>
  <si>
    <t>Customer Retention</t>
  </si>
  <si>
    <t>Explain your customer retention strategy. How do you measure customer lifetime value (CLTV)?</t>
  </si>
  <si>
    <t>Unit Economics</t>
  </si>
  <si>
    <t>Calculate and analyze your unit economics. What is your CAC:CLTV ratio? How are you optimizing it?</t>
  </si>
  <si>
    <t>Operational Efficiency</t>
  </si>
  <si>
    <t>Describe your key operational metrics and how you are improving efficiency. Provide data to support your claims.</t>
  </si>
  <si>
    <t>Team Expansion</t>
  </si>
  <si>
    <t>Outline your hiring plan and talent acquisition strategy. How are you building a high-performance team?</t>
  </si>
  <si>
    <t>Financial Management</t>
  </si>
  <si>
    <t>Provide a detailed financial overview, including burn rate, cash flow, and funding status.</t>
  </si>
  <si>
    <t>Market Expansion</t>
  </si>
  <si>
    <t>Describe your target markets for expansion. What is your go-to-market strategy for these new markets?</t>
  </si>
  <si>
    <t>Maturity &amp; Profitability (Series B/C)</t>
  </si>
  <si>
    <t>Profitability</t>
  </si>
  <si>
    <t>Provide your profit and loss statement and key profitability metrics. What is your gross and net profit margin?</t>
  </si>
  <si>
    <t>Cash Flow Management</t>
  </si>
  <si>
    <t>Explain your cash flow management practices. How do you optimize working capital?</t>
  </si>
  <si>
    <t>Financial Modeling</t>
  </si>
  <si>
    <t>Describe your financial modeling capabilities. How do you use financial projections for strategic planning?</t>
  </si>
  <si>
    <t>Risk Management</t>
  </si>
  <si>
    <t>Identify key business risks and your risk mitigation strategies. Provide evidence of risk assessment.</t>
  </si>
  <si>
    <t>Corporate Governance</t>
  </si>
  <si>
    <t>Describe your corporate governance structure and compliance framework.</t>
  </si>
  <si>
    <t>Exit Strategy</t>
  </si>
  <si>
    <t>Outline your long-term vision and potential exit options.</t>
  </si>
  <si>
    <t>Investor Relations</t>
  </si>
  <si>
    <t>Explain your investor relations strategy. How do you communicate with investors?</t>
  </si>
  <si>
    <t>Leadership Development</t>
  </si>
  <si>
    <t>Describe your leadership development programs. How are you grooming future leaders?</t>
  </si>
  <si>
    <t>Innovation Culture</t>
  </si>
  <si>
    <t>Explain how you foster a culture of innovation. Provide examples of successful innovation initiatives.</t>
  </si>
  <si>
    <t>Talent Acquisition</t>
  </si>
  <si>
    <t>Describe your talent acquisition strategy. How do you attract and retain top talent?</t>
  </si>
  <si>
    <t>Organizational Structure</t>
  </si>
  <si>
    <t>Explain your organizational structure and how it supports growth and scalability.</t>
  </si>
  <si>
    <t>Strategic Partnerships</t>
  </si>
  <si>
    <t>Describe your strategic partnerships and their impact on the business.</t>
  </si>
  <si>
    <t>Global Expansion</t>
  </si>
  <si>
    <t>Outline your global expansion plans and challenges.</t>
  </si>
  <si>
    <t>ESG (Environmental, Social, Governance)</t>
  </si>
  <si>
    <t>Describe your ESG initiatives and impact. Provide relevant data and reports.</t>
  </si>
  <si>
    <t>Unicorn &amp; Beyond Phase (IPO/Acquisition)</t>
  </si>
  <si>
    <t>Market Dominance</t>
  </si>
  <si>
    <t>Quantify your market share and leadership position. How do you maintain a competitive advantage?</t>
  </si>
  <si>
    <t>Industry Leadership</t>
  </si>
  <si>
    <t>Describe your industry leadership role. How do you influence industry standards and trends?</t>
  </si>
  <si>
    <t>Public Relations</t>
  </si>
  <si>
    <t>Explain your public relations strategy and media coverage.</t>
  </si>
  <si>
    <t>Corporate Social Responsibility (CSR)</t>
  </si>
  <si>
    <t>Describe your CSR initiatives and impact. Provide evidence of social and environmental impact.</t>
  </si>
  <si>
    <t>Talent Retention</t>
  </si>
  <si>
    <t>Explain your employee retention strategies and employee satisfaction metrics.</t>
  </si>
  <si>
    <t>Succession Planning</t>
  </si>
  <si>
    <t>Describe your succession planning process for key leadership positions.</t>
  </si>
  <si>
    <t>Legacy Building</t>
  </si>
  <si>
    <t>Explain your long-term vision for the company and its legacy.</t>
  </si>
  <si>
    <t>Unexpected Market Shift</t>
  </si>
  <si>
    <t xml:space="preserve"> Describe a significant market shift or disruption that could impact your target market or the feasibility of your solution. Provide evidence of this potential disruption (e.g., news articles, industry reports). How would you adapt your strategy to address this shift?</t>
  </si>
  <si>
    <t>Hidden Regulatory Hurdles</t>
  </si>
  <si>
    <t xml:space="preserve"> Have you conducted a thorough regulatory analysis to identify potential hurdles? If so, what are these hurdles and how are you mitigating them? Provide any relevant documentation or legal opinions.</t>
  </si>
  <si>
    <t>Team Chemistry Concerns</t>
  </si>
  <si>
    <t xml:space="preserve"> Describe any potential team chemistry concerns or conflicts. How are you addressing these issues to foster a positive and collaborative work environment?</t>
  </si>
  <si>
    <t>Hidden Competitor Threat</t>
  </si>
  <si>
    <t>Identify a potential competitor that could address your target market's needs in an unexpected way. What are their strengths and weaknesses? How will you differentiate your offering?</t>
  </si>
  <si>
    <t>Underestimated Funding Needs</t>
  </si>
  <si>
    <t>Provide a detailed breakdown of your funding needs. Have you considered potential contingencies or unexpected expenses?</t>
  </si>
  <si>
    <t>Unforeseen Technical Challenges</t>
  </si>
  <si>
    <t>Identify potential technical challenges that could arise during development. How are you addressing these challenges through your technology stack or development methodology?</t>
  </si>
  <si>
    <t>Founder Passion and Tenacity</t>
  </si>
  <si>
    <t>Describe the specific qualities that drive the founding team's passion and commitment. How have these qualities helped you overcome challenges in the past?</t>
  </si>
  <si>
    <t>Minimum Viable Regret</t>
  </si>
  <si>
    <t>Technology Integration Challenges</t>
  </si>
  <si>
    <t>Unexpected Design Flaws</t>
  </si>
  <si>
    <t>Team Dynamics Shift</t>
  </si>
  <si>
    <t>User Adoption Roadblocks</t>
  </si>
  <si>
    <t>Product-Market Fit Mirage</t>
  </si>
  <si>
    <t>Burn Rate Surprise</t>
  </si>
  <si>
    <t>Describe any potential risks or drawbacks associated with your MVP. How are you mitigating these risks and ensuring that your MVP provides valuable insights?</t>
  </si>
  <si>
    <t>Identify potential user adoption roadblocks based on user research or feedback. How are you addressing these roadblocks to improve user experience and engagement?</t>
  </si>
  <si>
    <t xml:space="preserve"> Describe any potential challenges in integrating your technology stack with other systems or future features. What steps are you taking to ensure seamless integration?</t>
  </si>
  <si>
    <t>Have you conducted usability testing to identify potential design flaws? If so, what are these flaws and how are you addressing them?</t>
  </si>
  <si>
    <t>Describe any potential factors that could mask an underlying lack of product-market fit. How are you validating your assumptions and ensuring a genuine fit?</t>
  </si>
  <si>
    <t>Describe any potential changes in team dynamics that you've observed or anticipated. How are you addressing these changes to maintain a positive and productive work environment?</t>
  </si>
  <si>
    <t>Provide a detailed breakdown of your burn rate estimates and any potential factors that could impact them. How are you managing your cash flow to avoid unexpected surprises?</t>
  </si>
  <si>
    <t>Sales Channel Miscalculation</t>
  </si>
  <si>
    <t>Pricing Strategy Backfire</t>
  </si>
  <si>
    <t>Unexpected Brand Perception</t>
  </si>
  <si>
    <t xml:space="preserve"> Provide evidence of your research on sales channel effectiveness. How are you addressing any potential miscalculations or exploring alternative channels?</t>
  </si>
  <si>
    <t>Describe any potential risks or drawbacks associated with your pricing strategy. How are you monitoring its impact and making adjustments as needed?</t>
  </si>
  <si>
    <t xml:space="preserve"> Have you conducted any market research to assess brand perception? How are you addressing any unexpected perceptions or negative feedback?</t>
  </si>
  <si>
    <t>Customer Feedback Chasm</t>
  </si>
  <si>
    <t xml:space="preserve"> Describe your customer feedback collection and analysis process. How are you translating customer feedback into actionable improvements?</t>
  </si>
  <si>
    <t>Competitive Landscape Shift</t>
  </si>
  <si>
    <t xml:space="preserve"> Identify any significant changes in the competitive landscape that could impact your market share. How are you adapting your strategy to address these changes?</t>
  </si>
  <si>
    <t>Sales Team Performance Lag</t>
  </si>
  <si>
    <t>What metrics are you using to assess sales team performance? If there are performance lags, what strategies are you implementing to improve results?</t>
  </si>
  <si>
    <t>Customer Lifetime Value Miscalculation:</t>
  </si>
  <si>
    <t>Provide details on your customer lifetime value calculations and any potential factors that could impact them. How are you adjusting your customer acquisition strategy based on these calculations?</t>
  </si>
  <si>
    <t>Scaling Challenges</t>
  </si>
  <si>
    <t>Describe any specific scaling challenges you've encountered, such as infrastructure bottlenecks, process inefficiencies, or talent shortages. How are you addressing these challenges?</t>
  </si>
  <si>
    <t>Customer Acquisition Cost Spike</t>
  </si>
  <si>
    <t>Provide data on your customer acquisition cost (CAC) and any recent increases. What strategies are you implementing to optimize your CAC and maintain a healthy CAC:CLTV ratio?</t>
  </si>
  <si>
    <t>Team Culture Erosion</t>
  </si>
  <si>
    <t>Describe any signs of team culture erosion or changes in employee morale. What steps are you taking to maintain a positive and engaging work environment?</t>
  </si>
  <si>
    <t>Financial Forecasting Errors</t>
  </si>
  <si>
    <t xml:space="preserve"> Quantify any discrepancies between your financial projections and actual performance. How are you adjusting your forecasting models to improve accuracy?</t>
  </si>
  <si>
    <t>Market Saturation Concerns</t>
  </si>
  <si>
    <t>Identify any potential saturation risks in your target markets. What strategies are you implementing to continue growing and expanding your market share?</t>
  </si>
  <si>
    <t>Talent War Escalation</t>
  </si>
  <si>
    <t>Describe the challenges you're facing in attracting and retaining top talent. What competitive compensation and benefits are you offering?</t>
  </si>
  <si>
    <t>Investor Expectations Mismatch</t>
  </si>
  <si>
    <t>If there are any misalignments between your growth targets and investor expectations, describe the nature of these conflicts and how you're addressing them.</t>
  </si>
  <si>
    <t>Profit Margin Compression</t>
  </si>
  <si>
    <t>Quantify any decline in your profit margins. What are the primary factors contributing to this decline, and what strategies are you implementing to improve profitability?</t>
  </si>
  <si>
    <t>Cash Flow Volatility</t>
  </si>
  <si>
    <t xml:space="preserve"> Describe any seasonal or cyclical factors that impact your cash flow. How are you managing these fluctuations to ensure financial stability?</t>
  </si>
  <si>
    <t>Regulatory Compliance Risks</t>
  </si>
  <si>
    <t>Identify any potential regulatory changes or compliance requirements that could impact your business. How are you staying compliant and mitigating these risks?</t>
  </si>
  <si>
    <t>Economic Downturn Vulnerability</t>
  </si>
  <si>
    <t>Assess your business model's resilience to economic downturns. What contingency plans do you have in place to weather potential economic challenges?</t>
  </si>
  <si>
    <t>Succession Planning Gaps</t>
  </si>
  <si>
    <t>Describe your succession planning process. Are there any key leadership positions that need to be filled or developed?</t>
  </si>
  <si>
    <t>Organizational Culture Stagnation</t>
  </si>
  <si>
    <t>Are there any signs of complacency or resistance to change within your organization? What initiatives are you implementing to foster a culture of innovation and continuous improvement?</t>
  </si>
  <si>
    <t>Investor Relations Fatigue</t>
  </si>
  <si>
    <t>Describe any challenges or conflicts you've faced in managing investor relations. How are you maintaining open and transparent communication with your investors?</t>
  </si>
  <si>
    <t>Leadership Bottleneck</t>
  </si>
  <si>
    <t>Innovation Fatigue</t>
  </si>
  <si>
    <t>Describe any signs of innovation fatigue or resistance to change within your organization. What strategies are you implementing to foster a culture of innovation and experimentation?</t>
  </si>
  <si>
    <t>Talent Retention Challenges</t>
  </si>
  <si>
    <t>Quantify your employee turnover rate and identify any specific challenges in retaining top talent. What retention strategies are you implementing?</t>
  </si>
  <si>
    <t>Strategic Partnerships Misalignment</t>
  </si>
  <si>
    <t>If there are any misalignments between your strategic partnerships and your long-term growth objectives, describe the nature of these issues and how you're addressing them.</t>
  </si>
  <si>
    <t>Global Expansion Roadblocks</t>
  </si>
  <si>
    <t>If you're expanding globally, describe any specific challenges you've encountered in terms of cultural differences, regulatory compliance, or market entry strategies.</t>
  </si>
  <si>
    <t>ESG Risks and Opportunities</t>
  </si>
  <si>
    <t>Identify any significant ESG risks or opportunities facing your business. How are you addressing these issues and integrating sustainability into your strategy?</t>
  </si>
  <si>
    <t>Legacy Building Challenges</t>
  </si>
  <si>
    <t>Describe your long-term vision for your company and any challenges you anticipate in achieving that vision.</t>
  </si>
  <si>
    <t>Identify any leadership gaps or bottlenecks that may be hindering strategic decision-making. How are you addressing these G86</t>
  </si>
  <si>
    <t>Post-IPO Challenges</t>
  </si>
  <si>
    <t>If you've recently gone public, describe any unexpected challenges or increased scrutiny you've faced. How are you adapting to the demands of being a public company?</t>
  </si>
  <si>
    <t>Industry Disruption Risks</t>
  </si>
  <si>
    <t>Identify any emerging technologies or industry trends that could disrupt your market or business model. How are you preparing for these disruptions?</t>
  </si>
  <si>
    <t>Public Relations Crises</t>
  </si>
  <si>
    <t>Describe any public relations crises you've faced and how you've handled them. What lessons have you learned from these experiences?</t>
  </si>
  <si>
    <t>Corporate Social Responsibility Backlash</t>
  </si>
  <si>
    <t>If you've faced any backlash regarding your CSR initiatives, describe the nature of the criticism and how you've responded.</t>
  </si>
  <si>
    <t>Describe your succession planning process and any challenges you've faced in identifying and developing potential successors.</t>
  </si>
  <si>
    <t>Describe your long-term vision for your company and any challenges you anticipate in building a lasting legacy.</t>
  </si>
  <si>
    <t>Industry Leadership Erosion:</t>
  </si>
  <si>
    <t xml:space="preserve"> Identify any potential threats to your industry leadership position. What strategies are you implementing to maintain your competitive advantage?</t>
  </si>
  <si>
    <t>Codes</t>
  </si>
  <si>
    <t>1D1</t>
  </si>
  <si>
    <t>1D2</t>
  </si>
  <si>
    <t>1D3</t>
  </si>
  <si>
    <t>1D4</t>
  </si>
  <si>
    <t>1D5</t>
  </si>
  <si>
    <t>1D6</t>
  </si>
  <si>
    <t>1D7</t>
  </si>
  <si>
    <t>1El1</t>
  </si>
  <si>
    <t>1El2</t>
  </si>
  <si>
    <t>1El3</t>
  </si>
  <si>
    <t>1El4</t>
  </si>
  <si>
    <t>1El5</t>
  </si>
  <si>
    <t>1El6</t>
  </si>
  <si>
    <t>1El7</t>
  </si>
  <si>
    <t>2D1</t>
  </si>
  <si>
    <t>2D2</t>
  </si>
  <si>
    <t>2D3</t>
  </si>
  <si>
    <t>2D4</t>
  </si>
  <si>
    <t>2D5</t>
  </si>
  <si>
    <t>2D6</t>
  </si>
  <si>
    <t>2D7</t>
  </si>
  <si>
    <t>2El1</t>
  </si>
  <si>
    <t>2El2</t>
  </si>
  <si>
    <t>2El3</t>
  </si>
  <si>
    <t>2El4</t>
  </si>
  <si>
    <t>2El5</t>
  </si>
  <si>
    <t>2El6</t>
  </si>
  <si>
    <t>2El7</t>
  </si>
  <si>
    <t>3D1</t>
  </si>
  <si>
    <t>3D2</t>
  </si>
  <si>
    <t>3D3</t>
  </si>
  <si>
    <t>3D4</t>
  </si>
  <si>
    <t>3D5</t>
  </si>
  <si>
    <t>3D6</t>
  </si>
  <si>
    <t>3D7</t>
  </si>
  <si>
    <t>3El1</t>
  </si>
  <si>
    <t>3El2</t>
  </si>
  <si>
    <t>3El3</t>
  </si>
  <si>
    <t>3El4</t>
  </si>
  <si>
    <t>3El5</t>
  </si>
  <si>
    <t>3El6</t>
  </si>
  <si>
    <t>3El7</t>
  </si>
  <si>
    <t>4D1</t>
  </si>
  <si>
    <t>4D2</t>
  </si>
  <si>
    <t>4D3</t>
  </si>
  <si>
    <t>4D4</t>
  </si>
  <si>
    <t>4D5</t>
  </si>
  <si>
    <t>4D6</t>
  </si>
  <si>
    <t>4D7</t>
  </si>
  <si>
    <t>4El1</t>
  </si>
  <si>
    <t>4El2</t>
  </si>
  <si>
    <t>4El3</t>
  </si>
  <si>
    <t>4El4</t>
  </si>
  <si>
    <t>4El5</t>
  </si>
  <si>
    <t>4El6</t>
  </si>
  <si>
    <t>4El7</t>
  </si>
  <si>
    <t>5D1</t>
  </si>
  <si>
    <t>5D2</t>
  </si>
  <si>
    <t>5D3</t>
  </si>
  <si>
    <t>5D4</t>
  </si>
  <si>
    <t>5D5</t>
  </si>
  <si>
    <t>5D6</t>
  </si>
  <si>
    <t>5D7</t>
  </si>
  <si>
    <t>5El1</t>
  </si>
  <si>
    <t>5El2</t>
  </si>
  <si>
    <t>5El3</t>
  </si>
  <si>
    <t>5El4</t>
  </si>
  <si>
    <t>5El5</t>
  </si>
  <si>
    <t>5El6</t>
  </si>
  <si>
    <t>5El7</t>
  </si>
  <si>
    <t>6D1</t>
  </si>
  <si>
    <t>6D2</t>
  </si>
  <si>
    <t>6D3</t>
  </si>
  <si>
    <t>6D4</t>
  </si>
  <si>
    <t>6D5</t>
  </si>
  <si>
    <t>6D6</t>
  </si>
  <si>
    <t>6D7</t>
  </si>
  <si>
    <t>6El1</t>
  </si>
  <si>
    <t>6El2</t>
  </si>
  <si>
    <t>6El3</t>
  </si>
  <si>
    <t>6El4</t>
  </si>
  <si>
    <t>6El5</t>
  </si>
  <si>
    <t>6El6</t>
  </si>
  <si>
    <t>6El7</t>
  </si>
  <si>
    <t>7D1</t>
  </si>
  <si>
    <t>7D2</t>
  </si>
  <si>
    <t>7D3</t>
  </si>
  <si>
    <t>7D4</t>
  </si>
  <si>
    <t>7D5</t>
  </si>
  <si>
    <t>7D6</t>
  </si>
  <si>
    <t>7D7</t>
  </si>
  <si>
    <t>7El1</t>
  </si>
  <si>
    <t>7El2</t>
  </si>
  <si>
    <t>7El3</t>
  </si>
  <si>
    <t>7El4</t>
  </si>
  <si>
    <t>7El5</t>
  </si>
  <si>
    <t>7El6</t>
  </si>
  <si>
    <t>7El7</t>
  </si>
  <si>
    <t>Parameters</t>
  </si>
  <si>
    <t>Sub-Parameters</t>
  </si>
  <si>
    <t>Effective Grading</t>
  </si>
  <si>
    <t>Sub-Total</t>
  </si>
  <si>
    <t>Grand Total</t>
  </si>
  <si>
    <t>Remarks</t>
  </si>
  <si>
    <t>Dimensions</t>
  </si>
  <si>
    <t>EiR Aspects</t>
  </si>
  <si>
    <t>Leadership &amp; Innovation Phase(Series C+)</t>
  </si>
  <si>
    <t>Grading</t>
  </si>
  <si>
    <t>Recommendations</t>
  </si>
  <si>
    <t>Didi Chuxing holds a dominant share of the ride-hailing market in China, having acquired competitors like Uber China. Its market advantage is sustained through network effects, extensive data utilization, and a broad user base.</t>
  </si>
  <si>
    <t>Continue innovating with autonomous vehicles and international expansion to stay ahead.</t>
  </si>
  <si>
    <t>Didi plays a key role in shaping China's ride-hailing regulations and works to influence global mobility standards, through innovations like electric vehicles and partnerships with tech firms.</t>
  </si>
  <si>
    <t>Engage more in international industry forums and regulatory discussions to solidify leadership.</t>
  </si>
  <si>
    <t>Didi's public relations strategy focuses on localizing services for different markets and promoting its safety measures. Media coverage has been both positive and negative, especially during regulatory challenges.</t>
  </si>
  <si>
    <t>Strengthen crisis communication and transparency to improve public perception.</t>
  </si>
  <si>
    <t>Didi's CSR initiatives focus on environmental sustainability (promoting electric vehicles) and social programs, including driver benefits and safety initiatives. However, challenges have arisen with driver compensation.</t>
  </si>
  <si>
    <t>Enhance social responsibility programs to improve driver welfare and address sustainability concerns.</t>
  </si>
  <si>
    <t>Didi offers competitive compensation and career development opportunities, fostering a strong internal culture. However, it faces challenges in retaining tech talent due to industry competition.</t>
  </si>
  <si>
    <t>Invest in employee growth programs and improve work-life balance initiatives.</t>
  </si>
  <si>
    <t>Didi's succession planning has faced scrutiny, with gaps identified in leadership continuity after high-profile departures. The company is focusing on strengthening internal leadership pipelines.</t>
  </si>
  <si>
    <t>Establish clearer and more robust succession plans for senior leadership.</t>
  </si>
  <si>
    <t>Didi envisions becoming a global leader in smart transportation solutions, including autonomous vehicles and AI-driven systems, while integrating with urban planning.</t>
  </si>
  <si>
    <t>Focus on innovation and global scalability to cement its long-term legacy.</t>
  </si>
  <si>
    <t>Post-IPO, Didi faced increased regulatory scrutiny, particularly around data security and privacy. The company is adapting by enhancing transparency and compliance.</t>
  </si>
  <si>
    <t>Strengthen compliance and improve communication with regulators to mitigate risks.</t>
  </si>
  <si>
    <t>Didi faces disruption risks from electric vehicle adoption, autonomous technology, and competitors entering the market. The company is investing heavily in AI and EVs to stay ahead.</t>
  </si>
  <si>
    <t>Increase investment in research and development for emerging technologies like autonomous vehicles</t>
  </si>
  <si>
    <t>Didi has faced PR crises, notably during regulatory disputes and data privacy concerns. The company has worked to rebuild trust through improved safety features and public communication.</t>
  </si>
  <si>
    <t>Proactively manage crises and engage in positive storytelling to enhance brand trust.</t>
  </si>
  <si>
    <t>Didi has received backlash for its driver compensation policies and safety concerns, but it is responding with driver benefit enhancements and safety initiatives.</t>
  </si>
  <si>
    <t>Address criticism by increasing transparency and ensuring fair compensation for drivers</t>
  </si>
  <si>
    <t>Succession planning at Didi is under development, but gaps remain, particularly in mid-to-senior-level positions. The company is focusing on leadership training.</t>
  </si>
  <si>
    <t>Accelerate leadership development programs and ensure smooth transitions.</t>
  </si>
  <si>
    <t>Didi's long-term vision faces challenges, including regulatory hurdles and competition from new mobility players. Its focus on technology and global expansion may ensure future success.</t>
  </si>
  <si>
    <t>Tackle regulatory challenges proactively while driving innovation in new markets.</t>
  </si>
  <si>
    <t>Didi's industry leadership faces risks from new entrants and regulatory changes, particularly in international markets. The company continues to invest in technology and local partnerships.</t>
  </si>
  <si>
    <t>Strengthen market-specific partnerships and adapt strategies to evolving regulatory landscapes.</t>
  </si>
  <si>
    <t>Didi focuses on developing leaders through mentorship programs, training, and high-potential employee identification. The company ensures future leaders are equipped with skills to manage growth and adapt to evolving markets.</t>
  </si>
  <si>
    <t>Expand leadership development to include cross-functional training and international experience.</t>
  </si>
  <si>
    <t>Didi promotes a culture of innovation by encouraging employees to contribute ideas, hosting innovation labs, and focusing on emerging technologies like autonomous vehicles and AI. Successful innovations include partnerships with electric vehicle makers.</t>
  </si>
  <si>
    <t>Foster greater collaboration across departments to accelerate cross-innovation.</t>
  </si>
  <si>
    <t>Didi attracts top talent by offering competitive compensation, a dynamic work environment, and opportunities for growth, especially in tech and AI fields. The company recruits from top universities and through strategic partnerships with tech firms.</t>
  </si>
  <si>
    <t>Leverage global talent pools and enhance diversity initiatives in recruitment.</t>
  </si>
  <si>
    <t>Didi’s organizational structure is hierarchical yet decentralized to support rapid growth and scalability. Regional teams focus on local market needs, while centralized functions drive global innovation and strategy.</t>
  </si>
  <si>
    <t>Introduce more agile frameworks to streamline decision-making in fast-moving markets.</t>
  </si>
  <si>
    <t>Didi has forged strategic partnerships with automakers, technology firms, and government agencies. These collaborations support technological innovation, regulatory compliance, and market expansion.</t>
  </si>
  <si>
    <t>Strengthen partnerships in international markets to better navigate local regulatory landscapes.</t>
  </si>
  <si>
    <t>Didi's global expansion includes operations in over 15 countries, but challenges include regulatory hurdles, local competition, and market entry complexities.</t>
  </si>
  <si>
    <t>Prioritize partnerships and localization strategies to better adapt to each market.</t>
  </si>
  <si>
    <t>Didi focuses on sustainability through its push for electric vehicle adoption and social responsibility programs for drivers. The company has pledged to reduce emissions and improve safety standards.</t>
  </si>
  <si>
    <t>Increase transparency in ESG reporting to boost public trust.</t>
  </si>
  <si>
    <t>Didi has identified leadership bottlenecks in key decision-making areas, particularly in cross-border expansion. The company is addressing this through leadership training and delegating decision-making power to regional heads.</t>
  </si>
  <si>
    <t>Accelerate leadership development programs to eliminate bottlenecks in decision-making.</t>
  </si>
  <si>
    <t>While Didi has fostered innovation, there are signs of fatigue due to the rapid pace of technological change and constant product iterations. Employees show resistance when faced with constant shifts in direction.</t>
  </si>
  <si>
    <t>Implement more structured change management processes to reduce fatigue.</t>
  </si>
  <si>
    <t>Didi faces a turnover rate of 18%, primarily due to competitive offers from tech companies. Challenges include work-life balance and burnout. Retention strategies include flexible working hours and wellness programs.</t>
  </si>
  <si>
    <t>Increase employee engagement initiatives and provide more career growth opportunities.</t>
  </si>
  <si>
    <t>Some partnerships have led to misalignments, especially in terms of product development focus and market positioning. Didi is recalibrating these partnerships to better align with long-term business goals.</t>
  </si>
  <si>
    <t>Regularly reassess and adjust partnerships to ensure long-term alignment with company objectives.</t>
  </si>
  <si>
    <t>Challenges in global expansion include cultural differences, regulatory compliance, and adapting services to local market needs. Didi is focusing on localization strategies and forming partnerships with local players.</t>
  </si>
  <si>
    <t>Invest in cultural awareness and regulatory compliance to overcome barriers.</t>
  </si>
  <si>
    <t>Didi faces ESG risks such as data privacy concerns and regulatory scrutiny, but it also sees opportunities in promoting green transportation through electric vehicle adoption.</t>
  </si>
  <si>
    <t>Strengthen data privacy measures and expand electric vehicle adoption to capitalize on sustainability trends.</t>
  </si>
  <si>
    <t>Didi’s long-term vision faces challenges due to regulatory pressure, technological competition, and market saturation. However, the company aims to secure a legacy as a leader in smart transportation.</t>
  </si>
  <si>
    <t>Continue innovating and engaging with regulators to build a long-term, positive legacy.</t>
  </si>
  <si>
    <t>Didi is profitable, with strong revenue from ride-hailing services, but faces pressure on profit margins due to high competition and regulatory compliance costs. The company's gross margin has been relatively stable, while net profit margin fluctuates.</t>
  </si>
  <si>
    <t>Focus on cost-efficiency through automation and increase focus on high-margin services like autonomous vehicles.</t>
  </si>
  <si>
    <t>Didi employs robust cash flow management practices, with a focus on optimizing working capital by controlling operational costs and maintaining liquidity. The company ensures a stable cash flow by managing receivables and payables effectively.</t>
  </si>
  <si>
    <t>Implement more real-time cash flow monitoring tools to enhance agility</t>
  </si>
  <si>
    <t>Didi uses sophisticated financial modeling techniques to forecast revenue, expenses, and investment needs, particularly in areas of autonomous vehicles and international expansion. Projections help in making informed strategic decisions.</t>
  </si>
  <si>
    <t>Incorporate more scenario-based modeling to better predict potential market disruptions.</t>
  </si>
  <si>
    <t>Didi’s primary business risks include regulatory changes, cybersecurity threats, and market competition. Risk mitigation includes compliance with local laws, cybersecurity upgrades, and strategic partnerships for market diversification.</t>
  </si>
  <si>
    <t>Strengthen proactive risk identification and build deeper relationships with regulators.</t>
  </si>
  <si>
    <t>Didi maintains a robust corporate governance framework, with clear policies on executive compensation, audits, and compliance. The board includes independent directors and committees overseeing key business areas.</t>
  </si>
  <si>
    <t>Enhance board diversity and expand the scope of corporate governance to cover new technology sectors.</t>
  </si>
  <si>
    <t>Didi’s long-term vision includes sustaining market leadership and expanding globally. Potential exit strategies could involve mergers and acquisitions, IPO spin-offs, or strategic partnerships with global tech companies.</t>
  </si>
  <si>
    <t>Consider further strategic alliances to position for a potential exit through a merger or acquisition.</t>
  </si>
  <si>
    <t>Didi communicates with investors through regular financial reports, earnings calls, and direct engagement. It maintains transparency but faces challenges with regulatory scrutiny and fluctuating market conditions.</t>
  </si>
  <si>
    <t>Increase proactive engagement with investors to build confidence in long-term growth strategies.</t>
  </si>
  <si>
    <t>Didi has experienced margin compression due to rising competition and increasing regulatory compliance costs, especially in international markets. The company is exploring new revenue streams and cost-saving technologies.</t>
  </si>
  <si>
    <t>Diversify services to include premium offerings with higher margins to offset competition.</t>
  </si>
  <si>
    <t>Didi experiences cash flow volatility due to seasonal demand fluctuations and variable driver incentives. The company manages these fluctuations by adjusting marketing spend and managing seasonal pricing strategies.</t>
  </si>
  <si>
    <t>Implement dynamic pricing models and more flexible cost structures to better handle cash flow peaks and troughs.</t>
  </si>
  <si>
    <t>Regulatory changes, particularly concerning data privacy and local transport laws, pose significant risks. Didi stays compliant by continuously monitoring regulatory developments and adapting its services.</t>
  </si>
  <si>
    <t>Develop stronger relationships with local governments and regulatory bodies to stay ahead of changes.</t>
  </si>
  <si>
    <t>Didi's business model is somewhat vulnerable to economic downturns as discretionary spending on rides may decrease. However, its diversified service offering and investment in tech provide some resilience.</t>
  </si>
  <si>
    <t>Strengthen resilience by increasing focus on core services and reducing operational costs.</t>
  </si>
  <si>
    <t>Didi has a succession plan in place, but there are gaps in mid-tier leadership. It is actively working to identify and develop internal candidates through mentorship programs and leadership training.</t>
  </si>
  <si>
    <t>Focus on accelerated leadership development for high-potential employees.</t>
  </si>
  <si>
    <t>Didi has experienced some resistance to change, especially with the rapid pace of innovation and organizational restructuring. The company is promoting a culture of innovation through training, cross-functional projects, and open idea-sharing platforms.</t>
  </si>
  <si>
    <t>Regularly engage employees through surveys and innovation workshops to reduce resistance to change.</t>
  </si>
  <si>
    <t>Didi has faced investor fatigue due to market volatility and regulatory concerns, leading to fluctuations in stock performance. The company maintains transparency through regular communication and addressing investor concerns.</t>
  </si>
  <si>
    <t>Implement quarterly strategic updates to keep investors informed and engaged during periods of volatility.</t>
  </si>
  <si>
    <t>Didi has shown steady revenue growth driven by increased rides, expansion of services like food delivery, and growth in its electric vehicle business. Revenue is projected to grow as international markets scale and autonomous vehicles are integrated.</t>
  </si>
  <si>
    <t>Diversify revenue streams further by exploring new tech-driven services like AI-based predictive mobility solutions.</t>
  </si>
  <si>
    <t>Didi focuses on customer retention through loyalty programs, personalized promotions, and an app that provides seamless, reliable service. CLTV is measured by tracking repeat usage and customer spending patterns over time.</t>
  </si>
  <si>
    <t>Improve the customer experience by enhancing app features and implementing more targeted loyalty programs.</t>
  </si>
  <si>
    <t>Didi's customer acquisition cost (CAC) is relatively high due to competitive market conditions, but the customer lifetime value (CLTV) is also substantial, largely driven by repeat usage. The current CAC:CLTV ratio is favorable but requires constant optimization.</t>
  </si>
  <si>
    <t>Focus on improving user engagement to increase CLTV while lowering CAC through better targeting and referral programs.</t>
  </si>
  <si>
    <t>Didi tracks key operational metrics like ride fulfillment time, driver utilization rates, and platform uptime. Efficiency improvements have been driven by AI for route optimization and investment in electric vehicles to reduce operational costs.</t>
  </si>
  <si>
    <t>Continue investing in AI and automation to further streamline operations and reduce costs.</t>
  </si>
  <si>
    <t>Didi's hiring strategy focuses on attracting top talent, especially in AI, technology, and autonomous vehicle sectors. The company emphasizes diversity and professional growth, aiming to build a high-performance team for future innovations.</t>
  </si>
  <si>
    <t>Expand talent acquisition efforts to include more global tech hubs to access diverse expertise.</t>
  </si>
  <si>
    <t>Didi has a stable financial position, with funding from strategic investors and a focus on profitability. Burn rate is manageable, with efforts to optimize operational efficiency and scale its services. Cash flow is consistently positive.</t>
  </si>
  <si>
    <t>Optimize cash flow management by reducing overheads and improving collections from international markets.</t>
  </si>
  <si>
    <t>Didi's target markets for expansion include Southeast Asia, Latin America, and select European countries. The go-to-market strategy involves local partnerships, regulatory compliance, and localized service offerings tailored to regional needs.</t>
  </si>
  <si>
    <t>Leverage regional partnerships to improve market entry strategies and enhance local brand awareness.</t>
  </si>
  <si>
    <t>Scaling challenges for Didi include infrastructure bottlenecks in international markets, particularly in terms of local compliance and supply chain management. Additionally, the company faces process inefficiencies during market entry.</t>
  </si>
  <si>
    <t>Focus on localizing infrastructure and refining processes in new markets to ease scaling efforts.</t>
  </si>
  <si>
    <t>Didi’s CAC has increased due to more aggressive marketing in competitive international markets. The company is focused on optimizing this by improving customer targeting and investing in organic growth strategies like referrals.</t>
  </si>
  <si>
    <t>Continue refining marketing strategies and focus on organic growth to reduce dependency on high-cost customer acquisition</t>
  </si>
  <si>
    <t>There are signs of potential culture erosion as Didi scales, including employee burnout and morale issues. The company is working to address these by promoting work-life balance and reinforcing its core values of innovation and collaboration.</t>
  </si>
  <si>
    <t>Foster a more inclusive culture with regular employee feedback mechanisms and team-building activities.</t>
  </si>
  <si>
    <t>Didi has experienced discrepancies between financial projections and actual performance, especially in international markets where local conditions are unpredictable. The company is refining its forecasting models using more granular regional data.</t>
  </si>
  <si>
    <t>Implement more frequent financial reviews and refine models to incorporate regional variances.</t>
  </si>
  <si>
    <t>Didi faces market saturation risks in its mature markets. The company is combating this by diversifying into other services, such as electric vehicles, logistics, and autonomous technology, to expand its customer base.</t>
  </si>
  <si>
    <t>Explore new market niches, like electric vehicle infrastructure, to continue growth in saturated markets.</t>
  </si>
  <si>
    <t>Didi faces intense competition for tech talent, particularly in AI and autonomous driving sectors. The company is addressing this by offering competitive compensation, benefits, and opportunities for innovation-driven roles.</t>
  </si>
  <si>
    <t>Strengthen retention strategies by offering long-term growth opportunities and competitive equity packages.</t>
  </si>
  <si>
    <t>Didi has faced challenges aligning its growth targets with investor expectations, particularly regarding its international expansion and regulatory challenges. The company is addressing this by enhancing communication and managing investor relations more proactively.</t>
  </si>
  <si>
    <t>Set clearer communication strategies with investors, focusing on long-term growth rather than short-term fluctuations.</t>
  </si>
  <si>
    <t>Didi acquires customers primarily through digital marketing, referral programs, partnerships with local businesses, and promotions. Its customer acquisition cost (CAC) fluctuates depending on the market and promotional campaigns.</t>
  </si>
  <si>
    <t>Optimize digital marketing strategies and increase referral program incentives to lower CAC.</t>
  </si>
  <si>
    <t>Didi’s sales channels include its mobile app, online marketing, corporate partnerships, and integration with third-party platforms. The company manages its sales pipeline by focusing on lead generation and customer retention.</t>
  </si>
  <si>
    <t>Strengthen partnerships with local governments and businesses to expand reach.</t>
  </si>
  <si>
    <t>Didi’s pricing strategy is based on demand-supply dynamics, with surge pricing during peak times and discounts for regular users. The strategy aligns with its value proposition of offering affordable, flexible transportation.</t>
  </si>
  <si>
    <t>Regularly test pricing strategies to ensure competitiveness while maximizing revenue.</t>
  </si>
  <si>
    <t>Didi's brand is centered around reliability, convenience, and innovation. It uses digital advertising, sponsorships, and local community engagement to build brand awareness and customer loyalty.</t>
  </si>
  <si>
    <t>Enhance brand recognition by increasing community outreach and strengthening CSR initiatives.</t>
  </si>
  <si>
    <t>Didi measures customer satisfaction through NPS surveys, app ratings, and feedback forms. Customer satisfaction remains high in urban areas, but the company is focusing on improving service in smaller cities.</t>
  </si>
  <si>
    <t>Increase customer satisfaction by improving driver quality and reducing wait times.</t>
  </si>
  <si>
    <t>Didi’s sales team is divided into regional teams, focusing on corporate accounts, partnerships, and new user acquisition. The company recruits talent through industry networking and focuses on training and incentivizing performance.</t>
  </si>
  <si>
    <t>Foster a more performance-driven culture by aligning sales incentives with growth targets.</t>
  </si>
  <si>
    <t>Didi faces competition from companies like Uber and local ride-hailing services. Its strengths include market leadership in China, deep integration with local businesses, and a large user base. Weaknesses include regulatory challenges and competition from emerging players in international markets.</t>
  </si>
  <si>
    <t>Strengthen the competitive edge by investing in unique technology and service features.</t>
  </si>
  <si>
    <t>Didi’s research on sales channels showed that online ads were more effective than traditional media in certain markets. The company is shifting focus to optimize channel performance and exploring new methods like influencer marketing.</t>
  </si>
  <si>
    <t>Reallocate marketing spend based on channel effectiveness data to maximize ROI.</t>
  </si>
  <si>
    <t>Didi’s surge pricing strategy has faced backlash in certain markets, as it can lead to dissatisfaction. The company monitors this through feedback and adjusts its pricing algorithm to ensure fairness.</t>
  </si>
  <si>
    <t>Implement more transparent pricing and introduce flat-rate pricing for certain services.</t>
  </si>
  <si>
    <t>Initial customer perception of Didi as a "cheap ride" has evolved into a more premium offering, especially with its expansion into other services like food delivery. However, negative perceptions about driver quality persist.</t>
  </si>
  <si>
    <t>Address driver quality through better training and feedback systems to reinforce the premium experience.</t>
  </si>
  <si>
    <t>Didi collects customer feedback via its app and customer service channels. The company actively translates this feedback into action, such as enhancing driver training and improving app functionality.</t>
  </si>
  <si>
    <t>Strengthen the feedback loop by ensuring quicker responses and more visible changes based on user input.</t>
  </si>
  <si>
    <t>Didi’s competitive landscape is shifting due to increased local competition and regulatory pressures. The company is adapting by diversifying services and expanding into international markets.</t>
  </si>
  <si>
    <t>Accelerate international expansion and invest in technology to differentiate from competitors.</t>
  </si>
  <si>
    <t>Didi uses KPIs like conversion rates, customer acquisition, and retention metrics to assess sales team performance. In some regions, performance has lagged due to market saturation and limited local engagement.</t>
  </si>
  <si>
    <t>Introduce region-specific sales strategies and improve local engagement through targeted campaigns.</t>
  </si>
  <si>
    <t>Didi’s CLTV calculations have been challenged by changes in customer behavior, especially in new markets. The company is adjusting its customer acquisition strategy by focusing on high-value, repeat customers and long-term engagement.</t>
  </si>
  <si>
    <t>Refine CLTV calculations to account for regional variations and increase efforts in retaining high-value customers.</t>
  </si>
  <si>
    <t>Didi's product development roadmap includes milestones for expanding into new service areas (e.g., food delivery, autonomous vehicles), with features such as enhanced safety measures, AI-based driver matching, and real-time traffic analysis. The roadmap spans over the next 2-3 years.</t>
  </si>
  <si>
    <t>Accelerate the development of autonomous vehicle tech to stay ahead of competitors.</t>
  </si>
  <si>
    <t>Didi's MVP for new services, like food delivery, focuses on basic functionalities like order placement, delivery tracking, and payment processing. User feedback indicates that the MVP meets basic needs but requires improvements in delivery time and app stability.</t>
  </si>
  <si>
    <t>Optimize delivery time and refine the app’s stability for better user engagement.</t>
  </si>
  <si>
    <t>Didi uses a hybrid tech stack combining native mobile development and cloud infrastructure, leveraging AI for route optimization, machine learning for demand prediction, and data analytics for real-time traffic management. It scales well across multiple markets.</t>
  </si>
  <si>
    <t>Continue expanding AI and machine learning capabilities to enhance ride-matching algorithms.</t>
  </si>
  <si>
    <t>Didi prioritizes user-centric design, with iterative testing, collecting feedback from diverse user groups to improve its app's navigation, booking process, and driver interaction. Usability testing reveals that users appreciate easy access to features but want quicker response times in-app.</t>
  </si>
  <si>
    <t>Speed up app response times to enhance the user experience and drive more engagement.</t>
  </si>
  <si>
    <t>Didi’s product-market fit is measured by metrics such as user retention, service frequency, and customer satisfaction (NPS). High user adoption in urban areas supports strong product-market fit. However, rural markets are still underperforming.</t>
  </si>
  <si>
    <t>Focus on adapting the service to rural areas by addressing local transportation needs and costs.</t>
  </si>
  <si>
    <t>Didi’s revenue model combines ride-sharing, food delivery, and logistics, earning through commissions from drivers, fees on deliveries, and partnerships with businesses. It aligns well with the business goal of diversifying revenue streams and providing value across multiple sectors.</t>
  </si>
  <si>
    <t>Explore subscription-based models to provide predictable revenue and improve customer loyalty.</t>
  </si>
  <si>
    <t>Didi's marketing strategy includes digital ads, influencer collaborations, and referral programs. It targets both B2B (corporate partnerships) and B2C customers. The initial focus is on increasing brand awareness and driving customer acquisition through discounts and promotions.</t>
  </si>
  <si>
    <t>Scale referral programs and increase partnerships with local businesses to enhance brand visibility.</t>
  </si>
  <si>
    <t>The MVP for new services like food delivery faces risks such as low initial adoption and operational inefficiencies. Didi mitigates these by closely monitoring usage metrics and iterating on service delivery based on user feedback.</t>
  </si>
  <si>
    <t>Regularly review MVP feedback to quickly pivot and improve based on user needs.</t>
  </si>
  <si>
    <t>User adoption for new services like food delivery is slow due to perceived high delivery costs and competition from local providers. Didi is addressing this by offering initial discounts and focusing on improving delivery efficiency.</t>
  </si>
  <si>
    <t>Offer more attractive pricing in the early stages to overcome adoption barriers.</t>
  </si>
  <si>
    <t>Didi faces challenges in integrating its ride-sharing technology with food delivery and logistics systems. It is addressing this by adopting modular architecture for easier integration of future services.</t>
  </si>
  <si>
    <t>Strengthen cross-functional tech teams to ensure seamless integration between services.</t>
  </si>
  <si>
    <t>Usability testing for Didi's new app features revealed issues with feature discoverability and confusing navigation during peak hours. These flaws are being addressed with simpler design changes and better feature categorization.</t>
  </si>
  <si>
    <t>Simplify the app interface and ensure critical features are easy to access.</t>
  </si>
  <si>
    <t>While Didi’s core ride-sharing service enjoys strong product-market fit, new services like food delivery face challenges in certain markets due to local competition. Didi is validating the fit by analyzing customer feedback and adjusting its services.</t>
  </si>
  <si>
    <t>Tailor offerings to each market, emphasizing unique selling points to differentiate from competitors.</t>
  </si>
  <si>
    <t>Didi has experienced shifts in team dynamics due to rapid growth, particularly in new business areas like food delivery. The company is addressing this by fostering cross-team collaboration and clear communication strategies.</t>
  </si>
  <si>
    <t>Implement team-building programs and clear internal communication protocols to improve collaboration.</t>
  </si>
  <si>
    <t>Didi's burn rate has exceeded expectations due to the high costs of expansion into new services. The company is managing this by revising cost structures, reducing operational overheads, and optimizing marketing spend.</t>
  </si>
  <si>
    <t>Tighten financial controls and focus on long-term sustainable growth to reduce burn rate.</t>
  </si>
  <si>
    <t>Didi targets urban markets with high demand for transportation, focusing on middle-income to affluent riders. The market size for ride-sharing is growing significantly, with forecasts predicting continued expansion as urbanization and digital adoption increase.</t>
  </si>
  <si>
    <t>Continue to invest in market research to identify emerging trends and untapped regions.</t>
  </si>
  <si>
    <t>Didi addresses urban mobility challenges, including congestion and the need for affordable, reliable transportation. Customer feedback confirms pain points related to pricing, waiting times, and accessibility.</t>
  </si>
  <si>
    <t>Focus on expanding in regions with limited transportation infrastructure to meet unmet needs.</t>
  </si>
  <si>
    <t>Didi’s team consists of experienced professionals from tech, transportation, and logistics sectors. Key members include engineers, business strategists, and operational experts who complement each other’s skills in scaling operations and enhancing user experience.</t>
  </si>
  <si>
    <t>Invest in leadership development programs to ensure continuous team growth and innovation.</t>
  </si>
  <si>
    <t>Didi’s value proposition is centered on convenience, affordability, and a broad network of drivers. Unlike competitors, it offers a diverse range of services, including ride-hailing, food delivery, and even autonomous driving.</t>
  </si>
  <si>
    <t>Strengthen unique offerings in food delivery and autonomous vehicles to differentiate further.</t>
  </si>
  <si>
    <t>Didi operates on a commission-based revenue model for its ride-hailing services, while diversifying into food delivery and logistics. Key segments include urban commuters, drivers, and businesses. Cost structure includes technology development, marketing, and customer service.</t>
  </si>
  <si>
    <t>Diversify revenue streams through partnerships with local governments and businesses.</t>
  </si>
  <si>
    <t>Didi holds patents related to autonomous vehicle technology and AI-based ride-matching algorithms. Its intellectual property strategy focuses on securing competitive advantages through continuous innovation.</t>
  </si>
  <si>
    <t>Expand patent portfolio, particularly in emerging areas like autonomous driving and AI.</t>
  </si>
  <si>
    <t>Didi’s initial strategy includes offering discounts, referral programs, and a strong presence in digital and traditional marketing channels. It also relies on partnerships with local businesses for cross-promotions.</t>
  </si>
  <si>
    <t>Scale referral programs and deepen partnerships with local businesses to drive growth.</t>
  </si>
  <si>
    <t>A significant shift could arise from government regulations or competitors’ technological breakthroughs (e.g., autonomous vehicles). Didi’s adaptive strategy includes diversifying service offerings and maintaining strong lobbying efforts.</t>
  </si>
  <si>
    <t>Stay ahead of regulatory changes by building flexible, adaptable business models.</t>
  </si>
  <si>
    <t>Regulatory issues such as safety standards and data privacy laws can disrupt operations. Didi addresses these with compliance teams that monitor and ensure adherence to local laws in each market.</t>
  </si>
  <si>
    <t>Proactively engage with regulators to shape future laws and ensure seamless operations.</t>
  </si>
  <si>
    <t>As Didi grows, differences in work styles and communication across teams may cause friction. To address this, Didi implements team-building initiatives and clear communication channels.</t>
  </si>
  <si>
    <t>Enhance internal communication and foster a culture of inclusivity and collaboration.</t>
  </si>
  <si>
    <t>A potential threat could be local startups that better understand regional preferences or low-cost competitors. Didi differentiates through a robust technological infrastructure and superior service offerings.</t>
  </si>
  <si>
    <t>Strengthen customer loyalty programs and continue innovating to retain market leadership.</t>
  </si>
  <si>
    <t>Didi's funding needs may exceed initial estimates due to high operational costs, expansion plans, and technology development. The company ensures adequate funding by maintaining strong relationships with investors and regularly assessing capital needs.</t>
  </si>
  <si>
    <t>Keep close track of financial forecasts and adjust funding strategies as needed.</t>
  </si>
  <si>
    <t>Technical challenges like system outages or scaling issues may arise. Didi addresses these by maintaining a robust cloud infrastructure and investing in technology teams to troubleshoot problems quickly.</t>
  </si>
  <si>
    <t>Continue improving infrastructure resilience to handle sudden spikes in demand.</t>
  </si>
  <si>
    <t>Didi’s founders are driven by a passion for solving urban mobility challenges, which has helped them overcome early obstacles like market entry barriers and regulatory issues. Their resilience has been key to navigating challenges.</t>
  </si>
  <si>
    <t>Keep fueling the passion for innovation to maintain long-term growth and market adaptability.</t>
  </si>
  <si>
    <t>At this stage, Didi Chuxing has achieved significant market dominance, becoming a global leader in ride-hailing and mobility services. The company has successfully navigated the IPO, unlocking new capital and market opportunities. The focus is on sustaining growth, expanding into adjacent markets (like autonomous driving and logistics), and solidifying its position against competitors like Uber and local challengers. Didi’s strategies are highly sophisticated, leveraging large-scale data analytics, AI, and strategic partnerships to maintain its edge. Additionally, post-IPO, Didi must balance short-term investor expectations with long-term growth, ensuring compliance with evolving regulations and managing potential public scrutiny.</t>
  </si>
  <si>
    <t>In the Leadership &amp; Innovation Phase, Didi Chuxing is refining its business model and scaling its operations while driving technological advancements, such as AI, big data analytics, and autonomous vehicles. Didi’s leadership must focus on sustaining innovation, improving service quality, and positioning itself as an industry thought leader. It’s also a critical time for establishing a broader product portfolio, including food delivery services and smart transportation solutions, further entrenching the company in users' daily lives. This phase demands agility in adapting to market changes and competition, as well as a strong emphasis on both revenue generation and cost control.</t>
  </si>
  <si>
    <t>Didi Chuxing at this phase has reached operational maturity, with a proven business model, strong customer base, and consistent revenue generation. The company is likely entering a period of profitability, having optimized its operations and infrastructure. The focus is now on maximizing efficiency, cutting unnecessary costs, and ensuring a high level of customer satisfaction. However, Didi must be cautious of market saturation in key areas and should explore international expansion opportunities or new service offerings to maintain growth momentum.</t>
  </si>
  <si>
    <t>During the Growth &amp; Scaling Phase, Didi Chuxing is focused on rapid expansion, both geographically and in terms of service offerings. This includes scaling its platform to accommodate more drivers and users, expanding into new cities, and exploring adjacent markets such as food delivery and autonomous vehicles. Key challenges include talent acquisition, scaling technology infrastructure, and managing operational complexity across multiple regions. The company’s leadership should focus on solidifying a sustainable growth strategy, optimizing its marketing spend, and improving customer acquisition and retention metrics.</t>
  </si>
  <si>
    <t>In the Market Entry Phase, Didi Chuxing is entering new markets and validating its value proposition. This is a critical phase for market penetration and understanding customer needs. The company’s leadership is focused on establishing brand awareness, refining product-market fit, and optimizing its early-stage customer acquisition channels. As it faces competition from local ride-hailing services and large players like Uber, Didi’s success depends on its ability to establish a foothold through competitive pricing, superior service, and localized strategies. This is also the phase where securing funding becomes important for long-term survival and scalability.</t>
  </si>
  <si>
    <t>At the Product Development Phase, Didi Chuxing is focused on refining its MVP and testing its assumptions in the market. The goal is to create a minimum viable product (MVP) that addresses core customer pain points. The leadership team is iterating based on user feedback and developing key features such as ride matching algorithms, driver safety protocols, and user-friendly apps. The company must carefully balance between delivering value to early adopters and fine-tuning its core offering to meet broader market demand.</t>
  </si>
  <si>
    <t>In the Idea Validation Phase, Didi Chuxing is exploring a problem-solution fit. The company is testing the hypothesis that urban mobility can be revolutionized through a mobile app-based ride-hailing service. Early-stage customer feedback is critical in this phase to ensure that the product meets real market needs. The company needs to secure initial funding, prove its value proposition, and demonstrate potential for future growth. At this stage, Didi’s leaders are validating the business model and refining its offering based on customer discovery.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</si>
</sst>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0"/>
  </numFmts>
  <fonts count="17" x14ac:knownFonts="1">
    <font>
      <sz val="10"/>
      <color rgb="FF000000"/>
      <name val="Arial"/>
      <scheme val="minor"/>
    </font>
    <font>
      <b/>
      <sz val="12"/>
      <color theme="1"/>
      <name val="Arial"/>
      <family val="2"/>
      <scheme val="minor"/>
    </font>
    <font>
      <sz val="10"/>
      <color theme="1"/>
      <name val="Arial"/>
      <family val="2"/>
      <scheme val="minor"/>
    </font>
    <font>
      <sz val="10"/>
      <color theme="1"/>
      <name val="Arial"/>
      <family val="2"/>
    </font>
    <font>
      <sz val="10"/>
      <color rgb="FF1F1F1F"/>
      <name val="Arial"/>
      <family val="2"/>
      <scheme val="minor"/>
    </font>
    <font>
      <b/>
      <sz val="12"/>
      <color theme="1"/>
      <name val="Arial"/>
      <family val="2"/>
    </font>
    <font>
      <b/>
      <sz val="16"/>
      <color theme="1"/>
      <name val="Arial"/>
      <family val="2"/>
    </font>
    <font>
      <b/>
      <sz val="14"/>
      <color theme="1"/>
      <name val="Arial"/>
      <family val="2"/>
    </font>
    <font>
      <b/>
      <sz val="10"/>
      <color theme="1"/>
      <name val="Arial"/>
      <family val="2"/>
    </font>
    <font>
      <b/>
      <sz val="20"/>
      <color theme="1"/>
      <name val="Arial"/>
      <family val="2"/>
    </font>
    <font>
      <b/>
      <sz val="10"/>
      <color theme="1"/>
      <name val="Arial"/>
      <family val="2"/>
      <scheme val="minor"/>
    </font>
    <font>
      <sz val="10"/>
      <color rgb="FF000000"/>
      <name val="Arial"/>
      <family val="2"/>
      <scheme val="minor"/>
    </font>
    <font>
      <sz val="10"/>
      <color rgb="FF1F1F1F"/>
      <name val="Arial"/>
      <family val="2"/>
    </font>
    <font>
      <b/>
      <sz val="10"/>
      <color rgb="FF000000"/>
      <name val="Arial"/>
      <family val="2"/>
      <scheme val="minor"/>
    </font>
    <font>
      <sz val="12"/>
      <color theme="1"/>
      <name val="Arial"/>
      <family val="2"/>
      <scheme val="minor"/>
    </font>
    <font>
      <sz val="10"/>
      <color rgb="FF000000"/>
      <name val="Arial"/>
      <scheme val="minor"/>
    </font>
    <font>
      <sz val="11"/>
      <color rgb="FF000000"/>
      <name val="Arial"/>
      <family val="2"/>
      <scheme val="minor"/>
    </font>
  </fonts>
  <fills count="2">
    <fill>
      <patternFill patternType="none"/>
    </fill>
    <fill>
      <patternFill patternType="gray125"/>
    </fill>
  </fills>
  <borders count="42">
    <border>
      <left/>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rgb="FF000000"/>
      </bottom>
      <diagonal/>
    </border>
    <border>
      <left style="medium">
        <color rgb="FF000000"/>
      </left>
      <right style="medium">
        <color rgb="FF000000"/>
      </right>
      <top/>
      <bottom style="medium">
        <color rgb="FF000000"/>
      </bottom>
      <diagonal/>
    </border>
    <border>
      <left style="thick">
        <color rgb="FF000000"/>
      </left>
      <right style="medium">
        <color rgb="FF000000"/>
      </right>
      <top style="thick">
        <color rgb="FF000000"/>
      </top>
      <bottom/>
      <diagonal/>
    </border>
    <border>
      <left style="medium">
        <color rgb="FFCCCCCC"/>
      </left>
      <right style="medium">
        <color rgb="FF000000"/>
      </right>
      <top style="medium">
        <color rgb="FFCCCCCC"/>
      </top>
      <bottom style="medium">
        <color rgb="FFCCCCCC"/>
      </bottom>
      <diagonal/>
    </border>
    <border>
      <left/>
      <right/>
      <top style="thick">
        <color rgb="FF000000"/>
      </top>
      <bottom/>
      <diagonal/>
    </border>
    <border>
      <left style="thick">
        <color rgb="FF000000"/>
      </left>
      <right style="thick">
        <color rgb="FF000000"/>
      </right>
      <top style="medium">
        <color rgb="FF000000"/>
      </top>
      <bottom/>
      <diagonal/>
    </border>
    <border>
      <left style="thick">
        <color rgb="FF000000"/>
      </left>
      <right style="medium">
        <color rgb="FF000000"/>
      </right>
      <top/>
      <bottom/>
      <diagonal/>
    </border>
    <border>
      <left style="medium">
        <color rgb="FF000000"/>
      </left>
      <right style="medium">
        <color rgb="FF000000"/>
      </right>
      <top/>
      <bottom/>
      <diagonal/>
    </border>
    <border>
      <left style="thick">
        <color rgb="FF000000"/>
      </left>
      <right style="thick">
        <color rgb="FF000000"/>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thick">
        <color rgb="FF000000"/>
      </left>
      <right style="medium">
        <color rgb="FF000000"/>
      </right>
      <top/>
      <bottom style="thick">
        <color rgb="FF000000"/>
      </bottom>
      <diagonal/>
    </border>
    <border>
      <left style="thick">
        <color rgb="FF000000"/>
      </left>
      <right style="thick">
        <color rgb="FF000000"/>
      </right>
      <top/>
      <bottom style="medium">
        <color rgb="FF000000"/>
      </bottom>
      <diagonal/>
    </border>
    <border>
      <left style="medium">
        <color rgb="FF000000"/>
      </left>
      <right style="medium">
        <color rgb="FF000000"/>
      </right>
      <top style="thick">
        <color rgb="FF000000"/>
      </top>
      <bottom style="medium">
        <color rgb="FFCCCCCC"/>
      </bottom>
      <diagonal/>
    </border>
    <border>
      <left style="medium">
        <color rgb="FF000000"/>
      </left>
      <right style="medium">
        <color rgb="FF000000"/>
      </right>
      <top style="medium">
        <color rgb="FFCCCCCC"/>
      </top>
      <bottom style="medium">
        <color rgb="FFCCCCCC"/>
      </bottom>
      <diagonal/>
    </border>
    <border>
      <left style="medium">
        <color rgb="FF000000"/>
      </left>
      <right style="medium">
        <color rgb="FFCCCCCC"/>
      </right>
      <top style="medium">
        <color rgb="FFCCCCCC"/>
      </top>
      <bottom style="medium">
        <color rgb="FF000000"/>
      </bottom>
      <diagonal/>
    </border>
    <border>
      <left style="medium">
        <color rgb="FF000000"/>
      </left>
      <right style="medium">
        <color rgb="FF000000"/>
      </right>
      <top style="medium">
        <color rgb="FF000000"/>
      </top>
      <bottom style="medium">
        <color rgb="FFCCCCCC"/>
      </bottom>
      <diagonal/>
    </border>
    <border>
      <left style="medium">
        <color indexed="64"/>
      </left>
      <right style="medium">
        <color indexed="64"/>
      </right>
      <top style="medium">
        <color indexed="64"/>
      </top>
      <bottom style="medium">
        <color rgb="FFCCCCCC"/>
      </bottom>
      <diagonal/>
    </border>
    <border>
      <left style="medium">
        <color rgb="FF000000"/>
      </left>
      <right style="medium">
        <color rgb="FF000000"/>
      </right>
      <top style="medium">
        <color rgb="FFCCCCCC"/>
      </top>
      <bottom style="medium">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diagonal/>
    </border>
    <border>
      <left style="medium">
        <color rgb="FFCCCCCC"/>
      </left>
      <right/>
      <top style="medium">
        <color rgb="FFCCCCCC"/>
      </top>
      <bottom style="medium">
        <color rgb="FFCCCCCC"/>
      </bottom>
      <diagonal/>
    </border>
    <border>
      <left style="medium">
        <color rgb="FFCCCCCC"/>
      </left>
      <right/>
      <top style="medium">
        <color rgb="FFCCCCCC"/>
      </top>
      <bottom style="thick">
        <color rgb="FF000000"/>
      </bottom>
      <diagonal/>
    </border>
    <border>
      <left style="medium">
        <color rgb="FFCCCCCC"/>
      </left>
      <right/>
      <top style="medium">
        <color rgb="FFCCCCCC"/>
      </top>
      <bottom style="medium">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rgb="FF000000"/>
      </left>
      <right style="medium">
        <color rgb="FF000000"/>
      </right>
      <top style="medium">
        <color rgb="FF000000"/>
      </top>
      <bottom/>
      <diagonal/>
    </border>
    <border>
      <left style="medium">
        <color indexed="64"/>
      </left>
      <right style="medium">
        <color rgb="FF000000"/>
      </right>
      <top/>
      <bottom/>
      <diagonal/>
    </border>
    <border>
      <left style="thick">
        <color rgb="FF000000"/>
      </left>
      <right style="medium">
        <color rgb="FF000000"/>
      </right>
      <top/>
      <bottom style="medium">
        <color rgb="FF000000"/>
      </bottom>
      <diagonal/>
    </border>
    <border>
      <left style="medium">
        <color indexed="64"/>
      </left>
      <right style="medium">
        <color rgb="FF000000"/>
      </right>
      <top/>
      <bottom style="thick">
        <color rgb="FF000000"/>
      </bottom>
      <diagonal/>
    </border>
    <border>
      <left style="medium">
        <color indexed="64"/>
      </left>
      <right style="medium">
        <color rgb="FF000000"/>
      </right>
      <top style="thick">
        <color rgb="FF00000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medium">
        <color indexed="64"/>
      </bottom>
      <diagonal/>
    </border>
    <border>
      <left/>
      <right/>
      <top style="thin">
        <color rgb="FF000000"/>
      </top>
      <bottom/>
      <diagonal/>
    </border>
    <border>
      <left style="medium">
        <color indexed="64"/>
      </left>
      <right style="medium">
        <color rgb="FF000000"/>
      </right>
      <top style="medium">
        <color indexed="64"/>
      </top>
      <bottom/>
      <diagonal/>
    </border>
    <border>
      <left/>
      <right style="thin">
        <color indexed="64"/>
      </right>
      <top/>
      <bottom/>
      <diagonal/>
    </border>
  </borders>
  <cellStyleXfs count="3">
    <xf numFmtId="0" fontId="0" fillId="0" borderId="0"/>
    <xf numFmtId="0" fontId="11" fillId="0" borderId="0"/>
    <xf numFmtId="164" fontId="15" fillId="0" borderId="0" applyFont="0" applyFill="0" applyBorder="0" applyAlignment="0" applyProtection="0"/>
  </cellStyleXfs>
  <cellXfs count="83">
    <xf numFmtId="0" fontId="0" fillId="0" borderId="0" xfId="0"/>
    <xf numFmtId="0" fontId="3" fillId="0" borderId="6" xfId="0" applyFont="1" applyBorder="1" applyAlignment="1">
      <alignment wrapText="1"/>
    </xf>
    <xf numFmtId="0" fontId="3" fillId="0" borderId="12" xfId="0" applyFont="1" applyBorder="1" applyAlignment="1">
      <alignment vertical="center"/>
    </xf>
    <xf numFmtId="0" fontId="3" fillId="0" borderId="13" xfId="0" applyFont="1" applyBorder="1" applyAlignment="1">
      <alignment wrapText="1"/>
    </xf>
    <xf numFmtId="0" fontId="3" fillId="0" borderId="16" xfId="0" applyFont="1" applyBorder="1" applyAlignment="1">
      <alignment wrapText="1"/>
    </xf>
    <xf numFmtId="0" fontId="3" fillId="0" borderId="17" xfId="0" applyFont="1" applyBorder="1" applyAlignment="1">
      <alignment wrapText="1"/>
    </xf>
    <xf numFmtId="0" fontId="3" fillId="0" borderId="18" xfId="0" applyFont="1" applyBorder="1" applyAlignment="1">
      <alignment vertical="center" wrapText="1"/>
    </xf>
    <xf numFmtId="0" fontId="3" fillId="0" borderId="19" xfId="0" applyFont="1" applyBorder="1" applyAlignment="1">
      <alignment wrapText="1"/>
    </xf>
    <xf numFmtId="2" fontId="8" fillId="0" borderId="20" xfId="0" applyNumberFormat="1" applyFont="1" applyBorder="1" applyAlignment="1">
      <alignment horizontal="right" vertical="top" wrapText="1"/>
    </xf>
    <xf numFmtId="0" fontId="3" fillId="0" borderId="21" xfId="0" applyFont="1" applyBorder="1" applyAlignment="1">
      <alignment wrapText="1"/>
    </xf>
    <xf numFmtId="0" fontId="3" fillId="0" borderId="24" xfId="0" applyFont="1" applyBorder="1" applyAlignment="1">
      <alignment wrapText="1"/>
    </xf>
    <xf numFmtId="0" fontId="3" fillId="0" borderId="25" xfId="0" applyFont="1" applyBorder="1" applyAlignment="1">
      <alignment wrapText="1"/>
    </xf>
    <xf numFmtId="0" fontId="3" fillId="0" borderId="26" xfId="0" applyFont="1" applyBorder="1" applyAlignment="1">
      <alignment wrapText="1"/>
    </xf>
    <xf numFmtId="0" fontId="3" fillId="0" borderId="25" xfId="0" applyFont="1" applyBorder="1" applyAlignment="1">
      <alignment vertical="center"/>
    </xf>
    <xf numFmtId="0" fontId="3" fillId="0" borderId="24" xfId="0" applyFont="1" applyBorder="1" applyAlignment="1">
      <alignment vertical="top" wrapText="1"/>
    </xf>
    <xf numFmtId="0" fontId="3" fillId="0" borderId="26" xfId="0" applyFont="1" applyBorder="1" applyAlignment="1">
      <alignment vertical="top" wrapText="1"/>
    </xf>
    <xf numFmtId="0" fontId="12" fillId="0" borderId="26" xfId="0" applyFont="1" applyBorder="1" applyAlignment="1">
      <alignment vertical="top" wrapText="1"/>
    </xf>
    <xf numFmtId="0" fontId="12" fillId="0" borderId="24" xfId="0" applyFont="1" applyBorder="1" applyAlignment="1">
      <alignment vertical="top" wrapText="1"/>
    </xf>
    <xf numFmtId="0" fontId="3" fillId="0" borderId="25" xfId="0" applyFont="1" applyBorder="1" applyAlignment="1">
      <alignment vertical="top" wrapText="1"/>
    </xf>
    <xf numFmtId="4" fontId="13" fillId="0" borderId="0" xfId="0" applyNumberFormat="1" applyFont="1"/>
    <xf numFmtId="0" fontId="2" fillId="0" borderId="35" xfId="0" applyFont="1" applyBorder="1"/>
    <xf numFmtId="0" fontId="2" fillId="0" borderId="35" xfId="0" applyFont="1" applyBorder="1" applyAlignment="1">
      <alignment wrapText="1"/>
    </xf>
    <xf numFmtId="0" fontId="4" fillId="0" borderId="35" xfId="0" applyFont="1" applyBorder="1" applyAlignment="1">
      <alignment horizontal="left" indent="1"/>
    </xf>
    <xf numFmtId="0" fontId="3" fillId="0" borderId="35" xfId="0" applyFont="1" applyBorder="1"/>
    <xf numFmtId="0" fontId="3" fillId="0" borderId="35" xfId="0" applyFont="1" applyBorder="1" applyAlignment="1">
      <alignment wrapText="1"/>
    </xf>
    <xf numFmtId="0" fontId="11" fillId="0" borderId="0" xfId="0" applyFont="1"/>
    <xf numFmtId="0" fontId="4" fillId="0" borderId="35" xfId="0" applyFont="1" applyBorder="1"/>
    <xf numFmtId="11" fontId="14" fillId="0" borderId="35" xfId="0" applyNumberFormat="1" applyFont="1" applyBorder="1" applyAlignment="1">
      <alignment horizontal="center" vertical="top"/>
    </xf>
    <xf numFmtId="0" fontId="14" fillId="0" borderId="35" xfId="0" applyFont="1" applyBorder="1" applyAlignment="1">
      <alignment horizontal="center" vertical="top"/>
    </xf>
    <xf numFmtId="0" fontId="3" fillId="0" borderId="24" xfId="0" applyFont="1" applyBorder="1" applyAlignment="1">
      <alignment vertical="center"/>
    </xf>
    <xf numFmtId="164" fontId="8" fillId="0" borderId="1" xfId="2" applyFont="1" applyBorder="1" applyAlignment="1">
      <alignment horizontal="right"/>
    </xf>
    <xf numFmtId="164" fontId="8" fillId="0" borderId="37" xfId="2" applyFont="1" applyBorder="1" applyAlignment="1">
      <alignment horizontal="right"/>
    </xf>
    <xf numFmtId="164" fontId="8" fillId="0" borderId="38" xfId="2" applyFont="1" applyBorder="1" applyAlignment="1">
      <alignment horizontal="right"/>
    </xf>
    <xf numFmtId="4" fontId="8" fillId="0" borderId="39" xfId="0" applyNumberFormat="1" applyFont="1" applyBorder="1" applyAlignment="1">
      <alignment horizontal="right"/>
    </xf>
    <xf numFmtId="4" fontId="8" fillId="0" borderId="1" xfId="0" applyNumberFormat="1" applyFont="1" applyBorder="1" applyAlignment="1">
      <alignment horizontal="right"/>
    </xf>
    <xf numFmtId="4" fontId="10" fillId="0" borderId="1" xfId="0" applyNumberFormat="1" applyFont="1" applyBorder="1"/>
    <xf numFmtId="4" fontId="10" fillId="0" borderId="1" xfId="0" applyNumberFormat="1" applyFont="1" applyBorder="1" applyAlignment="1">
      <alignment wrapText="1"/>
    </xf>
    <xf numFmtId="4" fontId="10" fillId="0" borderId="36" xfId="0" applyNumberFormat="1" applyFont="1" applyBorder="1"/>
    <xf numFmtId="0" fontId="0" fillId="0" borderId="41" xfId="0" applyBorder="1"/>
    <xf numFmtId="0" fontId="0" fillId="0" borderId="0" xfId="0" applyAlignment="1">
      <alignment wrapText="1"/>
    </xf>
    <xf numFmtId="0" fontId="1" fillId="0" borderId="35" xfId="0" applyFont="1" applyBorder="1" applyAlignment="1">
      <alignment horizontal="center"/>
    </xf>
    <xf numFmtId="4" fontId="2" fillId="0" borderId="35" xfId="0" applyNumberFormat="1" applyFont="1" applyBorder="1" applyAlignment="1">
      <alignment horizontal="right"/>
    </xf>
    <xf numFmtId="0" fontId="1" fillId="0" borderId="35" xfId="0" applyFont="1" applyBorder="1" applyAlignment="1">
      <alignment horizontal="center" wrapText="1"/>
    </xf>
    <xf numFmtId="0" fontId="0" fillId="0" borderId="35" xfId="0" applyBorder="1" applyAlignment="1">
      <alignment wrapText="1"/>
    </xf>
    <xf numFmtId="0" fontId="0" fillId="0" borderId="0" xfId="0" applyAlignment="1">
      <alignment horizontal="right"/>
    </xf>
    <xf numFmtId="0" fontId="16" fillId="0" borderId="35" xfId="0" applyFont="1" applyBorder="1" applyAlignment="1">
      <alignment horizontal="center" vertical="center" wrapText="1"/>
    </xf>
    <xf numFmtId="0" fontId="11" fillId="0" borderId="35" xfId="0" applyFont="1" applyBorder="1" applyAlignment="1">
      <alignment horizontal="center" vertical="center" wrapText="1"/>
    </xf>
    <xf numFmtId="0" fontId="0" fillId="0" borderId="35" xfId="0"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165" fontId="8" fillId="0" borderId="33" xfId="2" applyNumberFormat="1" applyFont="1" applyBorder="1" applyAlignment="1">
      <alignment horizontal="center" vertical="center" wrapText="1"/>
    </xf>
    <xf numFmtId="165" fontId="8" fillId="0" borderId="30" xfId="2" applyNumberFormat="1" applyFont="1" applyBorder="1" applyAlignment="1">
      <alignment horizontal="center" vertical="center" wrapText="1"/>
    </xf>
    <xf numFmtId="4" fontId="9" fillId="0" borderId="7" xfId="0" applyNumberFormat="1" applyFont="1" applyBorder="1" applyAlignment="1">
      <alignment horizontal="center" vertical="center" wrapText="1"/>
    </xf>
    <xf numFmtId="4" fontId="0" fillId="0" borderId="0" xfId="0" applyNumberFormat="1" applyAlignment="1">
      <alignment wrapText="1"/>
    </xf>
    <xf numFmtId="4" fontId="0" fillId="0" borderId="34" xfId="0" applyNumberFormat="1" applyBorder="1" applyAlignment="1">
      <alignment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15" xfId="0" applyFont="1" applyBorder="1" applyAlignment="1">
      <alignment vertical="center" wrapText="1"/>
    </xf>
    <xf numFmtId="165" fontId="8" fillId="0" borderId="1" xfId="2" applyNumberFormat="1" applyFont="1" applyBorder="1" applyAlignment="1">
      <alignment horizontal="center" vertical="center" wrapText="1"/>
    </xf>
    <xf numFmtId="165" fontId="8" fillId="0" borderId="27" xfId="2" applyNumberFormat="1" applyFont="1" applyBorder="1" applyAlignment="1">
      <alignment horizontal="center" vertical="center" wrapText="1"/>
    </xf>
    <xf numFmtId="165" fontId="8" fillId="0" borderId="28" xfId="2"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165" fontId="8" fillId="0" borderId="40" xfId="2" applyNumberFormat="1" applyFont="1" applyBorder="1" applyAlignment="1">
      <alignment horizontal="center" vertical="center" wrapText="1"/>
    </xf>
    <xf numFmtId="165" fontId="8" fillId="0" borderId="32" xfId="2" applyNumberFormat="1" applyFont="1" applyBorder="1" applyAlignment="1">
      <alignment horizontal="center" vertical="center" wrapText="1"/>
    </xf>
    <xf numFmtId="0" fontId="6" fillId="0" borderId="2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1" xfId="0" applyFont="1" applyBorder="1" applyAlignment="1">
      <alignment horizontal="center" vertical="center" wrapText="1"/>
    </xf>
    <xf numFmtId="0" fontId="1" fillId="0" borderId="35" xfId="0" applyFont="1" applyBorder="1" applyAlignment="1">
      <alignment horizontal="center" vertical="center"/>
    </xf>
    <xf numFmtId="0" fontId="11" fillId="0" borderId="35" xfId="0" applyFont="1" applyBorder="1" applyAlignment="1">
      <alignment horizontal="right" wrapText="1"/>
    </xf>
    <xf numFmtId="0" fontId="11" fillId="0" borderId="35" xfId="0" applyFont="1" applyBorder="1" applyAlignment="1">
      <alignment horizontal="right"/>
    </xf>
    <xf numFmtId="3" fontId="0" fillId="0" borderId="35" xfId="0" applyNumberFormat="1" applyBorder="1"/>
  </cellXfs>
  <cellStyles count="3">
    <cellStyle name="Comma" xfId="2" builtinId="3"/>
    <cellStyle name="Normal" xfId="0" builtinId="0"/>
    <cellStyle name="Normal 2" xfId="1" xr:uid="{8CDCA551-9EB4-4DEA-B03C-A43900C876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7232-3295-4608-8B29-70E8F9048679}">
  <dimension ref="A1:W1850"/>
  <sheetViews>
    <sheetView zoomScale="73" zoomScaleNormal="73" workbookViewId="0">
      <pane ySplit="1" topLeftCell="A86" activePane="bottomLeft" state="frozen"/>
      <selection pane="bottomLeft" activeCell="F86" sqref="F86:F99"/>
    </sheetView>
  </sheetViews>
  <sheetFormatPr defaultRowHeight="13.2" x14ac:dyDescent="0.25"/>
  <cols>
    <col min="1" max="1" width="13.109375" style="25" customWidth="1"/>
    <col min="2" max="2" width="35.6640625" customWidth="1"/>
    <col min="3" max="3" width="40.44140625" customWidth="1"/>
    <col min="4" max="4" width="37.6640625" style="39" customWidth="1"/>
    <col min="5" max="5" width="25.33203125" style="44" customWidth="1"/>
    <col min="6" max="6" width="44.33203125" customWidth="1"/>
    <col min="7" max="7" width="46.44140625" style="38" customWidth="1"/>
  </cols>
  <sheetData>
    <row r="1" spans="1:23" ht="15.6" x14ac:dyDescent="0.3">
      <c r="A1" s="40" t="s">
        <v>204</v>
      </c>
      <c r="B1" s="40" t="s">
        <v>1</v>
      </c>
      <c r="C1" s="40" t="s">
        <v>2</v>
      </c>
      <c r="D1" s="42" t="s">
        <v>3</v>
      </c>
      <c r="E1" s="79" t="s">
        <v>312</v>
      </c>
      <c r="F1" s="40" t="s">
        <v>308</v>
      </c>
      <c r="G1" s="40" t="s">
        <v>313</v>
      </c>
    </row>
    <row r="2" spans="1:23" ht="79.2" x14ac:dyDescent="0.25">
      <c r="A2" s="28" t="s">
        <v>289</v>
      </c>
      <c r="B2" s="23" t="s">
        <v>94</v>
      </c>
      <c r="C2" s="24" t="s">
        <v>95</v>
      </c>
      <c r="D2" s="43" t="s">
        <v>314</v>
      </c>
      <c r="E2" s="82">
        <v>87546231</v>
      </c>
      <c r="F2" s="45" t="s">
        <v>510</v>
      </c>
      <c r="G2" s="43" t="s">
        <v>315</v>
      </c>
      <c r="H2" s="39"/>
      <c r="I2" s="39"/>
      <c r="J2" s="39"/>
      <c r="K2" s="39"/>
      <c r="L2" s="39"/>
      <c r="M2" s="39"/>
      <c r="N2" s="39"/>
      <c r="O2" s="39"/>
      <c r="P2" s="39"/>
      <c r="Q2" s="39"/>
      <c r="R2" s="39"/>
      <c r="S2" s="39"/>
      <c r="T2" s="39"/>
      <c r="U2" s="39"/>
      <c r="V2" s="39"/>
      <c r="W2" s="39"/>
    </row>
    <row r="3" spans="1:23" ht="66" x14ac:dyDescent="0.25">
      <c r="A3" s="28" t="s">
        <v>290</v>
      </c>
      <c r="B3" s="23" t="s">
        <v>96</v>
      </c>
      <c r="C3" s="24" t="s">
        <v>97</v>
      </c>
      <c r="D3" s="43" t="s">
        <v>316</v>
      </c>
      <c r="E3" s="82">
        <v>94728604</v>
      </c>
      <c r="F3" s="45"/>
      <c r="G3" s="43" t="s">
        <v>317</v>
      </c>
      <c r="H3" s="39"/>
      <c r="I3" s="39"/>
      <c r="J3" s="39"/>
      <c r="K3" s="39"/>
      <c r="L3" s="39"/>
      <c r="M3" s="39"/>
      <c r="N3" s="39"/>
      <c r="O3" s="39"/>
      <c r="P3" s="39"/>
      <c r="Q3" s="39"/>
      <c r="R3" s="39"/>
      <c r="S3" s="39"/>
      <c r="T3" s="39"/>
      <c r="U3" s="39"/>
      <c r="V3" s="39"/>
      <c r="W3" s="39"/>
    </row>
    <row r="4" spans="1:23" ht="79.2" x14ac:dyDescent="0.25">
      <c r="A4" s="28" t="s">
        <v>291</v>
      </c>
      <c r="B4" s="23" t="s">
        <v>98</v>
      </c>
      <c r="C4" s="24" t="s">
        <v>99</v>
      </c>
      <c r="D4" s="43" t="s">
        <v>318</v>
      </c>
      <c r="E4" s="82">
        <v>78392870</v>
      </c>
      <c r="F4" s="45"/>
      <c r="G4" s="43" t="s">
        <v>319</v>
      </c>
      <c r="H4" s="39"/>
      <c r="I4" s="39"/>
      <c r="J4" s="39"/>
      <c r="K4" s="39"/>
      <c r="L4" s="39"/>
      <c r="M4" s="39"/>
      <c r="N4" s="39"/>
      <c r="O4" s="39"/>
      <c r="P4" s="39"/>
      <c r="Q4" s="39"/>
      <c r="R4" s="39"/>
      <c r="S4" s="39"/>
      <c r="T4" s="39"/>
      <c r="U4" s="39"/>
      <c r="V4" s="39"/>
      <c r="W4" s="39"/>
    </row>
    <row r="5" spans="1:23" ht="79.2" x14ac:dyDescent="0.25">
      <c r="A5" s="28" t="s">
        <v>292</v>
      </c>
      <c r="B5" s="23" t="s">
        <v>100</v>
      </c>
      <c r="C5" s="24" t="s">
        <v>101</v>
      </c>
      <c r="D5" s="43" t="s">
        <v>320</v>
      </c>
      <c r="E5" s="82">
        <v>85203436</v>
      </c>
      <c r="F5" s="45"/>
      <c r="G5" s="43" t="s">
        <v>321</v>
      </c>
      <c r="H5" s="39"/>
      <c r="I5" s="39"/>
      <c r="J5" s="39"/>
      <c r="K5" s="39"/>
      <c r="L5" s="39"/>
      <c r="M5" s="39"/>
      <c r="N5" s="39"/>
      <c r="O5" s="39"/>
      <c r="P5" s="39"/>
      <c r="Q5" s="39"/>
      <c r="R5" s="39"/>
      <c r="S5" s="39"/>
      <c r="T5" s="39"/>
      <c r="U5" s="39"/>
      <c r="V5" s="39"/>
      <c r="W5" s="39"/>
    </row>
    <row r="6" spans="1:23" ht="66" x14ac:dyDescent="0.25">
      <c r="A6" s="28" t="s">
        <v>293</v>
      </c>
      <c r="B6" s="23" t="s">
        <v>102</v>
      </c>
      <c r="C6" s="24" t="s">
        <v>103</v>
      </c>
      <c r="D6" s="43" t="s">
        <v>322</v>
      </c>
      <c r="E6" s="82">
        <v>81759310</v>
      </c>
      <c r="F6" s="45"/>
      <c r="G6" s="43" t="s">
        <v>323</v>
      </c>
      <c r="H6" s="39"/>
      <c r="I6" s="39"/>
      <c r="J6" s="39"/>
      <c r="K6" s="39"/>
      <c r="L6" s="39"/>
      <c r="M6" s="39"/>
      <c r="N6" s="39"/>
      <c r="O6" s="39"/>
      <c r="P6" s="39"/>
      <c r="Q6" s="39"/>
      <c r="R6" s="39"/>
      <c r="S6" s="39"/>
      <c r="T6" s="39"/>
      <c r="U6" s="39"/>
      <c r="V6" s="39"/>
      <c r="W6" s="39"/>
    </row>
    <row r="7" spans="1:23" ht="66" x14ac:dyDescent="0.25">
      <c r="A7" s="28" t="s">
        <v>294</v>
      </c>
      <c r="B7" s="23" t="s">
        <v>104</v>
      </c>
      <c r="C7" s="24" t="s">
        <v>105</v>
      </c>
      <c r="D7" s="43" t="s">
        <v>324</v>
      </c>
      <c r="E7" s="82">
        <v>74609539</v>
      </c>
      <c r="F7" s="45"/>
      <c r="G7" s="43" t="s">
        <v>325</v>
      </c>
      <c r="H7" s="39"/>
      <c r="I7" s="39"/>
      <c r="J7" s="39"/>
      <c r="K7" s="39"/>
      <c r="L7" s="39"/>
      <c r="M7" s="39"/>
      <c r="N7" s="39"/>
      <c r="O7" s="39"/>
      <c r="P7" s="39"/>
      <c r="Q7" s="39"/>
      <c r="R7" s="39"/>
      <c r="S7" s="39"/>
      <c r="T7" s="39"/>
      <c r="U7" s="39"/>
      <c r="V7" s="39"/>
      <c r="W7" s="39"/>
    </row>
    <row r="8" spans="1:23" ht="52.8" x14ac:dyDescent="0.25">
      <c r="A8" s="28" t="s">
        <v>295</v>
      </c>
      <c r="B8" s="23" t="s">
        <v>106</v>
      </c>
      <c r="C8" s="24" t="s">
        <v>107</v>
      </c>
      <c r="D8" s="43" t="s">
        <v>326</v>
      </c>
      <c r="E8" s="82">
        <v>92384150</v>
      </c>
      <c r="F8" s="45"/>
      <c r="G8" s="43" t="s">
        <v>327</v>
      </c>
      <c r="H8" s="39"/>
      <c r="I8" s="39"/>
      <c r="J8" s="39"/>
      <c r="K8" s="39"/>
      <c r="L8" s="39"/>
      <c r="M8" s="39"/>
      <c r="N8" s="39"/>
      <c r="O8" s="39"/>
      <c r="P8" s="39"/>
      <c r="Q8" s="39"/>
      <c r="R8" s="39"/>
      <c r="S8" s="39"/>
      <c r="T8" s="39"/>
      <c r="U8" s="39"/>
      <c r="V8" s="39"/>
      <c r="W8" s="39"/>
    </row>
    <row r="9" spans="1:23" ht="52.8" x14ac:dyDescent="0.25">
      <c r="A9" s="27" t="s">
        <v>296</v>
      </c>
      <c r="B9" s="23" t="s">
        <v>192</v>
      </c>
      <c r="C9" s="24" t="s">
        <v>193</v>
      </c>
      <c r="D9" s="43" t="s">
        <v>328</v>
      </c>
      <c r="E9" s="82">
        <v>67491852</v>
      </c>
      <c r="F9" s="45"/>
      <c r="G9" s="43" t="s">
        <v>329</v>
      </c>
      <c r="H9" s="39"/>
      <c r="I9" s="39"/>
      <c r="J9" s="39"/>
      <c r="K9" s="39"/>
      <c r="L9" s="39"/>
      <c r="M9" s="39"/>
      <c r="N9" s="39"/>
      <c r="O9" s="39"/>
      <c r="P9" s="39"/>
      <c r="Q9" s="39"/>
      <c r="R9" s="39"/>
      <c r="S9" s="39"/>
      <c r="T9" s="39"/>
      <c r="U9" s="39"/>
      <c r="V9" s="39"/>
      <c r="W9" s="39"/>
    </row>
    <row r="10" spans="1:23" ht="66" x14ac:dyDescent="0.25">
      <c r="A10" s="27" t="s">
        <v>297</v>
      </c>
      <c r="B10" s="23" t="s">
        <v>194</v>
      </c>
      <c r="C10" s="24" t="s">
        <v>195</v>
      </c>
      <c r="D10" s="43" t="s">
        <v>330</v>
      </c>
      <c r="E10" s="82">
        <v>88604129</v>
      </c>
      <c r="F10" s="45"/>
      <c r="G10" s="43" t="s">
        <v>331</v>
      </c>
      <c r="H10" s="39"/>
      <c r="I10" s="39"/>
      <c r="J10" s="39"/>
      <c r="K10" s="39"/>
      <c r="L10" s="39"/>
      <c r="M10" s="39"/>
      <c r="N10" s="39"/>
      <c r="O10" s="39"/>
      <c r="P10" s="39"/>
      <c r="Q10" s="39"/>
      <c r="R10" s="39"/>
      <c r="S10" s="39"/>
      <c r="T10" s="39"/>
      <c r="U10" s="39"/>
      <c r="V10" s="39"/>
      <c r="W10" s="39"/>
    </row>
    <row r="11" spans="1:23" ht="66" x14ac:dyDescent="0.25">
      <c r="A11" s="27" t="s">
        <v>298</v>
      </c>
      <c r="B11" s="23" t="s">
        <v>196</v>
      </c>
      <c r="C11" s="24" t="s">
        <v>197</v>
      </c>
      <c r="D11" s="43" t="s">
        <v>332</v>
      </c>
      <c r="E11" s="82">
        <v>76251908</v>
      </c>
      <c r="F11" s="45"/>
      <c r="G11" s="43" t="s">
        <v>333</v>
      </c>
      <c r="H11" s="39"/>
      <c r="I11" s="39"/>
      <c r="J11" s="39"/>
      <c r="K11" s="39"/>
      <c r="L11" s="39"/>
      <c r="M11" s="39"/>
      <c r="N11" s="39"/>
      <c r="O11" s="39"/>
      <c r="P11" s="39"/>
      <c r="Q11" s="39"/>
      <c r="R11" s="39"/>
      <c r="S11" s="39"/>
      <c r="T11" s="39"/>
      <c r="U11" s="39"/>
      <c r="V11" s="39"/>
      <c r="W11" s="39"/>
    </row>
    <row r="12" spans="1:23" ht="52.8" x14ac:dyDescent="0.25">
      <c r="A12" s="27" t="s">
        <v>299</v>
      </c>
      <c r="B12" s="23" t="s">
        <v>198</v>
      </c>
      <c r="C12" s="24" t="s">
        <v>199</v>
      </c>
      <c r="D12" s="43" t="s">
        <v>334</v>
      </c>
      <c r="E12" s="82">
        <v>69405834</v>
      </c>
      <c r="F12" s="45"/>
      <c r="G12" s="43" t="s">
        <v>335</v>
      </c>
      <c r="H12" s="39"/>
      <c r="I12" s="39"/>
      <c r="J12" s="39"/>
      <c r="K12" s="39"/>
      <c r="L12" s="39"/>
      <c r="M12" s="39"/>
      <c r="N12" s="39"/>
      <c r="O12" s="39"/>
      <c r="P12" s="39"/>
      <c r="Q12" s="39"/>
      <c r="R12" s="39"/>
      <c r="S12" s="39"/>
      <c r="T12" s="39"/>
      <c r="U12" s="39"/>
      <c r="V12" s="39"/>
      <c r="W12" s="39"/>
    </row>
    <row r="13" spans="1:23" ht="52.8" x14ac:dyDescent="0.25">
      <c r="A13" s="27" t="s">
        <v>300</v>
      </c>
      <c r="B13" s="23" t="s">
        <v>172</v>
      </c>
      <c r="C13" s="24" t="s">
        <v>200</v>
      </c>
      <c r="D13" s="43" t="s">
        <v>336</v>
      </c>
      <c r="E13" s="82">
        <v>72398473</v>
      </c>
      <c r="F13" s="45"/>
      <c r="G13" s="43" t="s">
        <v>337</v>
      </c>
      <c r="H13" s="39"/>
      <c r="I13" s="39"/>
      <c r="J13" s="39"/>
      <c r="K13" s="39"/>
      <c r="L13" s="39"/>
      <c r="M13" s="39"/>
      <c r="N13" s="39"/>
      <c r="O13" s="39"/>
      <c r="P13" s="39"/>
      <c r="Q13" s="39"/>
      <c r="R13" s="39"/>
      <c r="S13" s="39"/>
      <c r="T13" s="39"/>
      <c r="U13" s="39"/>
      <c r="V13" s="39"/>
      <c r="W13" s="39"/>
    </row>
    <row r="14" spans="1:23" ht="66" x14ac:dyDescent="0.25">
      <c r="A14" s="27" t="s">
        <v>301</v>
      </c>
      <c r="B14" s="23" t="s">
        <v>189</v>
      </c>
      <c r="C14" s="24" t="s">
        <v>201</v>
      </c>
      <c r="D14" s="43" t="s">
        <v>338</v>
      </c>
      <c r="E14" s="82">
        <v>83214675</v>
      </c>
      <c r="F14" s="45"/>
      <c r="G14" s="43" t="s">
        <v>339</v>
      </c>
      <c r="H14" s="39"/>
      <c r="I14" s="39"/>
      <c r="J14" s="39"/>
      <c r="K14" s="39"/>
      <c r="L14" s="39"/>
      <c r="M14" s="39"/>
      <c r="N14" s="39"/>
      <c r="O14" s="39"/>
      <c r="P14" s="39"/>
      <c r="Q14" s="39"/>
      <c r="R14" s="39"/>
      <c r="S14" s="39"/>
      <c r="T14" s="39"/>
      <c r="U14" s="39"/>
      <c r="V14" s="39"/>
      <c r="W14" s="39"/>
    </row>
    <row r="15" spans="1:23" ht="66" x14ac:dyDescent="0.25">
      <c r="A15" s="27" t="s">
        <v>302</v>
      </c>
      <c r="B15" s="23" t="s">
        <v>202</v>
      </c>
      <c r="C15" s="24" t="s">
        <v>203</v>
      </c>
      <c r="D15" s="43" t="s">
        <v>340</v>
      </c>
      <c r="E15" s="82">
        <v>79682417</v>
      </c>
      <c r="F15" s="45"/>
      <c r="G15" s="43" t="s">
        <v>341</v>
      </c>
      <c r="H15" s="39"/>
      <c r="I15" s="39"/>
      <c r="J15" s="39"/>
      <c r="K15" s="39"/>
      <c r="L15" s="39"/>
      <c r="M15" s="39"/>
      <c r="N15" s="39"/>
      <c r="O15" s="39"/>
      <c r="P15" s="39"/>
      <c r="Q15" s="39"/>
      <c r="R15" s="39"/>
      <c r="S15" s="39"/>
      <c r="T15" s="39"/>
      <c r="U15" s="39"/>
      <c r="V15" s="39"/>
      <c r="W15" s="39"/>
    </row>
    <row r="16" spans="1:23" ht="79.2" x14ac:dyDescent="0.25">
      <c r="A16" s="28" t="s">
        <v>275</v>
      </c>
      <c r="B16" s="23" t="s">
        <v>79</v>
      </c>
      <c r="C16" s="24" t="s">
        <v>80</v>
      </c>
      <c r="D16" s="43" t="s">
        <v>342</v>
      </c>
      <c r="E16" s="82">
        <v>83274101</v>
      </c>
      <c r="F16" s="46" t="s">
        <v>511</v>
      </c>
      <c r="G16" s="43" t="s">
        <v>343</v>
      </c>
      <c r="H16" s="39"/>
      <c r="I16" s="39"/>
      <c r="J16" s="39"/>
      <c r="K16" s="39"/>
      <c r="L16" s="39"/>
      <c r="M16" s="39"/>
      <c r="N16" s="39"/>
      <c r="O16" s="39"/>
      <c r="P16" s="39"/>
      <c r="Q16" s="39"/>
      <c r="R16" s="39"/>
      <c r="S16" s="39"/>
      <c r="T16" s="39"/>
      <c r="U16" s="39"/>
      <c r="V16" s="39"/>
      <c r="W16" s="39"/>
    </row>
    <row r="17" spans="1:23" ht="92.4" x14ac:dyDescent="0.25">
      <c r="A17" s="28" t="s">
        <v>276</v>
      </c>
      <c r="B17" s="23" t="s">
        <v>81</v>
      </c>
      <c r="C17" s="24" t="s">
        <v>82</v>
      </c>
      <c r="D17" s="43" t="s">
        <v>344</v>
      </c>
      <c r="E17" s="82">
        <v>92538427</v>
      </c>
      <c r="F17" s="47"/>
      <c r="G17" s="43" t="s">
        <v>345</v>
      </c>
      <c r="H17" s="39"/>
      <c r="I17" s="39"/>
      <c r="J17" s="39"/>
      <c r="K17" s="39"/>
      <c r="L17" s="39"/>
      <c r="M17" s="39"/>
      <c r="N17" s="39"/>
      <c r="O17" s="39"/>
      <c r="P17" s="39"/>
      <c r="Q17" s="39"/>
      <c r="R17" s="39"/>
      <c r="S17" s="39"/>
      <c r="T17" s="39"/>
      <c r="U17" s="39"/>
      <c r="V17" s="39"/>
      <c r="W17" s="39"/>
    </row>
    <row r="18" spans="1:23" ht="92.4" x14ac:dyDescent="0.25">
      <c r="A18" s="28" t="s">
        <v>277</v>
      </c>
      <c r="B18" s="23" t="s">
        <v>83</v>
      </c>
      <c r="C18" s="24" t="s">
        <v>84</v>
      </c>
      <c r="D18" s="43" t="s">
        <v>346</v>
      </c>
      <c r="E18" s="82">
        <v>74851639</v>
      </c>
      <c r="F18" s="47"/>
      <c r="G18" s="43" t="s">
        <v>347</v>
      </c>
      <c r="H18" s="39"/>
      <c r="I18" s="39"/>
      <c r="J18" s="39"/>
      <c r="K18" s="39"/>
      <c r="L18" s="39"/>
      <c r="M18" s="39"/>
      <c r="N18" s="39"/>
      <c r="O18" s="39"/>
      <c r="P18" s="39"/>
      <c r="Q18" s="39"/>
      <c r="R18" s="39"/>
      <c r="S18" s="39"/>
      <c r="T18" s="39"/>
      <c r="U18" s="39"/>
      <c r="V18" s="39"/>
      <c r="W18" s="39"/>
    </row>
    <row r="19" spans="1:23" ht="79.2" x14ac:dyDescent="0.25">
      <c r="A19" s="28" t="s">
        <v>278</v>
      </c>
      <c r="B19" s="23" t="s">
        <v>85</v>
      </c>
      <c r="C19" s="24" t="s">
        <v>86</v>
      </c>
      <c r="D19" s="43" t="s">
        <v>348</v>
      </c>
      <c r="E19" s="82">
        <v>79635728</v>
      </c>
      <c r="F19" s="47"/>
      <c r="G19" s="43" t="s">
        <v>349</v>
      </c>
      <c r="H19" s="39"/>
      <c r="I19" s="39"/>
      <c r="J19" s="39"/>
      <c r="K19" s="39"/>
      <c r="L19" s="39"/>
      <c r="M19" s="39"/>
      <c r="N19" s="39"/>
      <c r="O19" s="39"/>
      <c r="P19" s="39"/>
      <c r="Q19" s="39"/>
      <c r="R19" s="39"/>
      <c r="S19" s="39"/>
      <c r="T19" s="39"/>
      <c r="U19" s="39"/>
      <c r="V19" s="39"/>
      <c r="W19" s="39"/>
    </row>
    <row r="20" spans="1:23" ht="66" x14ac:dyDescent="0.25">
      <c r="A20" s="28" t="s">
        <v>279</v>
      </c>
      <c r="B20" s="23" t="s">
        <v>87</v>
      </c>
      <c r="C20" s="24" t="s">
        <v>88</v>
      </c>
      <c r="D20" s="43" t="s">
        <v>350</v>
      </c>
      <c r="E20" s="82">
        <v>87492618</v>
      </c>
      <c r="F20" s="47"/>
      <c r="G20" s="43" t="s">
        <v>351</v>
      </c>
      <c r="H20" s="39"/>
      <c r="I20" s="39"/>
      <c r="J20" s="39"/>
      <c r="K20" s="39"/>
      <c r="L20" s="39"/>
      <c r="M20" s="39"/>
      <c r="N20" s="39"/>
      <c r="O20" s="39"/>
      <c r="P20" s="39"/>
      <c r="Q20" s="39"/>
      <c r="R20" s="39"/>
      <c r="S20" s="39"/>
      <c r="T20" s="39"/>
      <c r="U20" s="39"/>
      <c r="V20" s="39"/>
      <c r="W20" s="39"/>
    </row>
    <row r="21" spans="1:23" ht="52.8" x14ac:dyDescent="0.25">
      <c r="A21" s="28" t="s">
        <v>280</v>
      </c>
      <c r="B21" s="23" t="s">
        <v>89</v>
      </c>
      <c r="C21" s="24" t="s">
        <v>90</v>
      </c>
      <c r="D21" s="43" t="s">
        <v>352</v>
      </c>
      <c r="E21" s="82">
        <v>70183249</v>
      </c>
      <c r="F21" s="47"/>
      <c r="G21" s="43" t="s">
        <v>353</v>
      </c>
      <c r="H21" s="39"/>
      <c r="I21" s="39"/>
      <c r="J21" s="39"/>
      <c r="K21" s="39"/>
      <c r="L21" s="39"/>
      <c r="M21" s="39"/>
      <c r="N21" s="39"/>
      <c r="O21" s="39"/>
      <c r="P21" s="39"/>
      <c r="Q21" s="39"/>
      <c r="R21" s="39"/>
      <c r="S21" s="39"/>
      <c r="T21" s="39"/>
      <c r="U21" s="39"/>
      <c r="V21" s="39"/>
      <c r="W21" s="39"/>
    </row>
    <row r="22" spans="1:23" ht="66" x14ac:dyDescent="0.25">
      <c r="A22" s="28" t="s">
        <v>281</v>
      </c>
      <c r="B22" s="23" t="s">
        <v>91</v>
      </c>
      <c r="C22" s="24" t="s">
        <v>92</v>
      </c>
      <c r="D22" s="43" t="s">
        <v>354</v>
      </c>
      <c r="E22" s="82">
        <v>91620804</v>
      </c>
      <c r="F22" s="47"/>
      <c r="G22" s="43" t="s">
        <v>355</v>
      </c>
      <c r="H22" s="39"/>
      <c r="I22" s="39"/>
      <c r="J22" s="39"/>
      <c r="K22" s="39"/>
      <c r="L22" s="39"/>
      <c r="M22" s="39"/>
      <c r="N22" s="39"/>
      <c r="O22" s="39"/>
      <c r="P22" s="39"/>
      <c r="Q22" s="39"/>
      <c r="R22" s="39"/>
      <c r="S22" s="39"/>
      <c r="T22" s="39"/>
      <c r="U22" s="39"/>
      <c r="V22" s="39"/>
      <c r="W22" s="39"/>
    </row>
    <row r="23" spans="1:23" ht="79.2" x14ac:dyDescent="0.25">
      <c r="A23" s="27" t="s">
        <v>282</v>
      </c>
      <c r="B23" s="23" t="s">
        <v>178</v>
      </c>
      <c r="C23" s="24" t="s">
        <v>191</v>
      </c>
      <c r="D23" s="43" t="s">
        <v>356</v>
      </c>
      <c r="E23" s="82">
        <v>77214985</v>
      </c>
      <c r="F23" s="47"/>
      <c r="G23" s="43" t="s">
        <v>357</v>
      </c>
      <c r="H23" s="39"/>
      <c r="I23" s="39"/>
      <c r="J23" s="39"/>
      <c r="K23" s="39"/>
      <c r="L23" s="39"/>
      <c r="M23" s="39"/>
      <c r="N23" s="39"/>
      <c r="O23" s="39"/>
      <c r="P23" s="39"/>
      <c r="Q23" s="39"/>
      <c r="R23" s="39"/>
      <c r="S23" s="39"/>
      <c r="T23" s="39"/>
      <c r="U23" s="39"/>
      <c r="V23" s="39"/>
      <c r="W23" s="39"/>
    </row>
    <row r="24" spans="1:23" ht="66" x14ac:dyDescent="0.25">
      <c r="A24" s="27" t="s">
        <v>283</v>
      </c>
      <c r="B24" s="23" t="s">
        <v>179</v>
      </c>
      <c r="C24" s="24" t="s">
        <v>180</v>
      </c>
      <c r="D24" s="43" t="s">
        <v>358</v>
      </c>
      <c r="E24" s="82">
        <v>68934112</v>
      </c>
      <c r="F24" s="47"/>
      <c r="G24" s="43" t="s">
        <v>359</v>
      </c>
      <c r="H24" s="39"/>
      <c r="I24" s="39"/>
      <c r="J24" s="39"/>
      <c r="K24" s="39"/>
      <c r="L24" s="39"/>
      <c r="M24" s="39"/>
      <c r="N24" s="39"/>
      <c r="O24" s="39"/>
      <c r="P24" s="39"/>
      <c r="Q24" s="39"/>
      <c r="R24" s="39"/>
      <c r="S24" s="39"/>
      <c r="T24" s="39"/>
      <c r="U24" s="39"/>
      <c r="V24" s="39"/>
      <c r="W24" s="39"/>
    </row>
    <row r="25" spans="1:23" ht="79.2" x14ac:dyDescent="0.25">
      <c r="A25" s="27" t="s">
        <v>284</v>
      </c>
      <c r="B25" s="23" t="s">
        <v>181</v>
      </c>
      <c r="C25" s="24" t="s">
        <v>182</v>
      </c>
      <c r="D25" s="43" t="s">
        <v>360</v>
      </c>
      <c r="E25" s="82">
        <v>80546391</v>
      </c>
      <c r="F25" s="47"/>
      <c r="G25" s="43" t="s">
        <v>361</v>
      </c>
      <c r="H25" s="39"/>
      <c r="I25" s="39"/>
      <c r="J25" s="39"/>
      <c r="K25" s="39"/>
      <c r="L25" s="39"/>
      <c r="M25" s="39"/>
      <c r="N25" s="39"/>
      <c r="O25" s="39"/>
      <c r="P25" s="39"/>
      <c r="Q25" s="39"/>
      <c r="R25" s="39"/>
      <c r="S25" s="39"/>
      <c r="T25" s="39"/>
      <c r="U25" s="39"/>
      <c r="V25" s="39"/>
      <c r="W25" s="39"/>
    </row>
    <row r="26" spans="1:23" ht="79.2" x14ac:dyDescent="0.25">
      <c r="A26" s="27" t="s">
        <v>285</v>
      </c>
      <c r="B26" s="23" t="s">
        <v>183</v>
      </c>
      <c r="C26" s="24" t="s">
        <v>184</v>
      </c>
      <c r="D26" s="43" t="s">
        <v>362</v>
      </c>
      <c r="E26" s="82">
        <v>75814325</v>
      </c>
      <c r="F26" s="47"/>
      <c r="G26" s="43" t="s">
        <v>363</v>
      </c>
    </row>
    <row r="27" spans="1:23" ht="66" x14ac:dyDescent="0.25">
      <c r="A27" s="27" t="s">
        <v>286</v>
      </c>
      <c r="B27" s="23" t="s">
        <v>185</v>
      </c>
      <c r="C27" s="24" t="s">
        <v>186</v>
      </c>
      <c r="D27" s="43" t="s">
        <v>364</v>
      </c>
      <c r="E27" s="82">
        <v>73586240</v>
      </c>
      <c r="F27" s="47"/>
      <c r="G27" s="43" t="s">
        <v>365</v>
      </c>
    </row>
    <row r="28" spans="1:23" ht="66" x14ac:dyDescent="0.25">
      <c r="A28" s="27" t="s">
        <v>287</v>
      </c>
      <c r="B28" s="23" t="s">
        <v>187</v>
      </c>
      <c r="C28" s="24" t="s">
        <v>188</v>
      </c>
      <c r="D28" s="43" t="s">
        <v>366</v>
      </c>
      <c r="E28" s="82">
        <v>88403756</v>
      </c>
      <c r="F28" s="47"/>
      <c r="G28" s="43" t="s">
        <v>367</v>
      </c>
    </row>
    <row r="29" spans="1:23" ht="66" x14ac:dyDescent="0.25">
      <c r="A29" s="27" t="s">
        <v>288</v>
      </c>
      <c r="B29" s="23" t="s">
        <v>189</v>
      </c>
      <c r="C29" s="24" t="s">
        <v>190</v>
      </c>
      <c r="D29" s="43" t="s">
        <v>368</v>
      </c>
      <c r="E29" s="82">
        <v>82759431</v>
      </c>
      <c r="F29" s="47"/>
      <c r="G29" s="43" t="s">
        <v>369</v>
      </c>
    </row>
    <row r="30" spans="1:23" ht="79.2" x14ac:dyDescent="0.25">
      <c r="A30" s="28" t="s">
        <v>261</v>
      </c>
      <c r="B30" s="23" t="s">
        <v>65</v>
      </c>
      <c r="C30" s="24" t="s">
        <v>66</v>
      </c>
      <c r="D30" s="43" t="s">
        <v>370</v>
      </c>
      <c r="E30" s="82">
        <v>562831</v>
      </c>
      <c r="F30" s="46" t="s">
        <v>512</v>
      </c>
      <c r="G30" s="43" t="s">
        <v>371</v>
      </c>
    </row>
    <row r="31" spans="1:23" ht="92.4" x14ac:dyDescent="0.25">
      <c r="A31" s="28" t="s">
        <v>262</v>
      </c>
      <c r="B31" s="23" t="s">
        <v>67</v>
      </c>
      <c r="C31" s="24" t="s">
        <v>68</v>
      </c>
      <c r="D31" s="43" t="s">
        <v>372</v>
      </c>
      <c r="E31" s="82">
        <v>743129</v>
      </c>
      <c r="F31" s="47"/>
      <c r="G31" s="43" t="s">
        <v>373</v>
      </c>
    </row>
    <row r="32" spans="1:23" ht="79.2" x14ac:dyDescent="0.25">
      <c r="A32" s="28" t="s">
        <v>263</v>
      </c>
      <c r="B32" s="23" t="s">
        <v>69</v>
      </c>
      <c r="C32" s="24" t="s">
        <v>70</v>
      </c>
      <c r="D32" s="43" t="s">
        <v>374</v>
      </c>
      <c r="E32" s="82">
        <v>896432</v>
      </c>
      <c r="F32" s="47"/>
      <c r="G32" s="43" t="s">
        <v>375</v>
      </c>
    </row>
    <row r="33" spans="1:7" ht="79.2" x14ac:dyDescent="0.25">
      <c r="A33" s="28" t="s">
        <v>264</v>
      </c>
      <c r="B33" s="23" t="s">
        <v>71</v>
      </c>
      <c r="C33" s="24" t="s">
        <v>72</v>
      </c>
      <c r="D33" s="43" t="s">
        <v>376</v>
      </c>
      <c r="E33" s="82">
        <v>618209</v>
      </c>
      <c r="F33" s="47"/>
      <c r="G33" s="43" t="s">
        <v>377</v>
      </c>
    </row>
    <row r="34" spans="1:7" ht="79.2" x14ac:dyDescent="0.25">
      <c r="A34" s="28" t="s">
        <v>265</v>
      </c>
      <c r="B34" s="23" t="s">
        <v>73</v>
      </c>
      <c r="C34" s="24" t="s">
        <v>74</v>
      </c>
      <c r="D34" s="43" t="s">
        <v>378</v>
      </c>
      <c r="E34" s="82">
        <v>763154</v>
      </c>
      <c r="F34" s="47"/>
      <c r="G34" s="43" t="s">
        <v>379</v>
      </c>
    </row>
    <row r="35" spans="1:7" ht="79.2" x14ac:dyDescent="0.25">
      <c r="A35" s="28" t="s">
        <v>266</v>
      </c>
      <c r="B35" s="23" t="s">
        <v>75</v>
      </c>
      <c r="C35" s="24" t="s">
        <v>76</v>
      </c>
      <c r="D35" s="43" t="s">
        <v>380</v>
      </c>
      <c r="E35" s="82">
        <v>852604</v>
      </c>
      <c r="F35" s="47"/>
      <c r="G35" s="43" t="s">
        <v>381</v>
      </c>
    </row>
    <row r="36" spans="1:7" ht="79.2" x14ac:dyDescent="0.25">
      <c r="A36" s="28" t="s">
        <v>267</v>
      </c>
      <c r="B36" s="23" t="s">
        <v>77</v>
      </c>
      <c r="C36" s="24" t="s">
        <v>78</v>
      </c>
      <c r="D36" s="43" t="s">
        <v>382</v>
      </c>
      <c r="E36" s="82">
        <v>471820</v>
      </c>
      <c r="F36" s="47"/>
      <c r="G36" s="43" t="s">
        <v>383</v>
      </c>
    </row>
    <row r="37" spans="1:7" ht="79.2" x14ac:dyDescent="0.25">
      <c r="A37" s="27" t="s">
        <v>268</v>
      </c>
      <c r="B37" s="23" t="s">
        <v>164</v>
      </c>
      <c r="C37" s="24" t="s">
        <v>165</v>
      </c>
      <c r="D37" s="43" t="s">
        <v>384</v>
      </c>
      <c r="E37" s="82">
        <v>814325</v>
      </c>
      <c r="F37" s="47"/>
      <c r="G37" s="43" t="s">
        <v>385</v>
      </c>
    </row>
    <row r="38" spans="1:7" ht="79.2" x14ac:dyDescent="0.25">
      <c r="A38" s="27" t="s">
        <v>269</v>
      </c>
      <c r="B38" s="23" t="s">
        <v>166</v>
      </c>
      <c r="C38" s="24" t="s">
        <v>167</v>
      </c>
      <c r="D38" s="43" t="s">
        <v>386</v>
      </c>
      <c r="E38" s="82">
        <v>633547</v>
      </c>
      <c r="F38" s="47"/>
      <c r="G38" s="43" t="s">
        <v>387</v>
      </c>
    </row>
    <row r="39" spans="1:7" ht="66" x14ac:dyDescent="0.25">
      <c r="A39" s="27" t="s">
        <v>270</v>
      </c>
      <c r="B39" s="23" t="s">
        <v>168</v>
      </c>
      <c r="C39" s="24" t="s">
        <v>169</v>
      </c>
      <c r="D39" s="43" t="s">
        <v>388</v>
      </c>
      <c r="E39" s="82">
        <v>829704</v>
      </c>
      <c r="F39" s="47"/>
      <c r="G39" s="43" t="s">
        <v>389</v>
      </c>
    </row>
    <row r="40" spans="1:7" ht="79.2" x14ac:dyDescent="0.25">
      <c r="A40" s="27" t="s">
        <v>271</v>
      </c>
      <c r="B40" s="23" t="s">
        <v>170</v>
      </c>
      <c r="C40" s="24" t="s">
        <v>171</v>
      </c>
      <c r="D40" s="43" t="s">
        <v>390</v>
      </c>
      <c r="E40" s="82">
        <v>671840</v>
      </c>
      <c r="F40" s="47"/>
      <c r="G40" s="43" t="s">
        <v>391</v>
      </c>
    </row>
    <row r="41" spans="1:7" ht="66" x14ac:dyDescent="0.25">
      <c r="A41" s="27" t="s">
        <v>272</v>
      </c>
      <c r="B41" s="23" t="s">
        <v>172</v>
      </c>
      <c r="C41" s="24" t="s">
        <v>173</v>
      </c>
      <c r="D41" s="43" t="s">
        <v>392</v>
      </c>
      <c r="E41" s="82">
        <v>755910</v>
      </c>
      <c r="F41" s="47"/>
      <c r="G41" s="43" t="s">
        <v>393</v>
      </c>
    </row>
    <row r="42" spans="1:7" ht="79.2" x14ac:dyDescent="0.25">
      <c r="A42" s="27" t="s">
        <v>273</v>
      </c>
      <c r="B42" s="23" t="s">
        <v>174</v>
      </c>
      <c r="C42" s="24" t="s">
        <v>175</v>
      </c>
      <c r="D42" s="43" t="s">
        <v>394</v>
      </c>
      <c r="E42" s="82">
        <v>611256</v>
      </c>
      <c r="F42" s="47"/>
      <c r="G42" s="43" t="s">
        <v>395</v>
      </c>
    </row>
    <row r="43" spans="1:7" ht="79.2" x14ac:dyDescent="0.25">
      <c r="A43" s="27" t="s">
        <v>274</v>
      </c>
      <c r="B43" s="23" t="s">
        <v>176</v>
      </c>
      <c r="C43" s="24" t="s">
        <v>177</v>
      </c>
      <c r="D43" s="43" t="s">
        <v>396</v>
      </c>
      <c r="E43" s="82">
        <v>442873</v>
      </c>
      <c r="F43" s="47"/>
      <c r="G43" s="43" t="s">
        <v>397</v>
      </c>
    </row>
    <row r="44" spans="1:7" ht="92.4" x14ac:dyDescent="0.25">
      <c r="A44" s="28" t="s">
        <v>247</v>
      </c>
      <c r="B44" s="20" t="s">
        <v>50</v>
      </c>
      <c r="C44" s="21" t="s">
        <v>51</v>
      </c>
      <c r="D44" s="43" t="s">
        <v>398</v>
      </c>
      <c r="E44" s="82">
        <v>82315</v>
      </c>
      <c r="F44" s="46" t="s">
        <v>513</v>
      </c>
      <c r="G44" s="43" t="s">
        <v>399</v>
      </c>
    </row>
    <row r="45" spans="1:7" ht="79.2" x14ac:dyDescent="0.25">
      <c r="A45" s="28" t="s">
        <v>248</v>
      </c>
      <c r="B45" s="20" t="s">
        <v>52</v>
      </c>
      <c r="C45" s="21" t="s">
        <v>53</v>
      </c>
      <c r="D45" s="43" t="s">
        <v>400</v>
      </c>
      <c r="E45" s="82">
        <v>59281</v>
      </c>
      <c r="F45" s="47"/>
      <c r="G45" s="43" t="s">
        <v>401</v>
      </c>
    </row>
    <row r="46" spans="1:7" ht="92.4" x14ac:dyDescent="0.25">
      <c r="A46" s="28" t="s">
        <v>249</v>
      </c>
      <c r="B46" s="20" t="s">
        <v>54</v>
      </c>
      <c r="C46" s="21" t="s">
        <v>55</v>
      </c>
      <c r="D46" s="43" t="s">
        <v>402</v>
      </c>
      <c r="E46" s="82">
        <v>70954</v>
      </c>
      <c r="F46" s="47"/>
      <c r="G46" s="43" t="s">
        <v>403</v>
      </c>
    </row>
    <row r="47" spans="1:7" ht="79.2" x14ac:dyDescent="0.25">
      <c r="A47" s="28" t="s">
        <v>250</v>
      </c>
      <c r="B47" s="20" t="s">
        <v>56</v>
      </c>
      <c r="C47" s="21" t="s">
        <v>57</v>
      </c>
      <c r="D47" s="43" t="s">
        <v>404</v>
      </c>
      <c r="E47" s="82">
        <v>76123</v>
      </c>
      <c r="F47" s="47"/>
      <c r="G47" s="43" t="s">
        <v>405</v>
      </c>
    </row>
    <row r="48" spans="1:7" ht="79.2" x14ac:dyDescent="0.25">
      <c r="A48" s="28" t="s">
        <v>251</v>
      </c>
      <c r="B48" s="20" t="s">
        <v>58</v>
      </c>
      <c r="C48" s="21" t="s">
        <v>59</v>
      </c>
      <c r="D48" s="43" t="s">
        <v>406</v>
      </c>
      <c r="E48" s="82">
        <v>83511</v>
      </c>
      <c r="F48" s="47"/>
      <c r="G48" s="43" t="s">
        <v>407</v>
      </c>
    </row>
    <row r="49" spans="1:7" ht="79.2" x14ac:dyDescent="0.25">
      <c r="A49" s="28" t="s">
        <v>252</v>
      </c>
      <c r="B49" s="20" t="s">
        <v>60</v>
      </c>
      <c r="C49" s="21" t="s">
        <v>61</v>
      </c>
      <c r="D49" s="43" t="s">
        <v>408</v>
      </c>
      <c r="E49" s="82">
        <v>65704</v>
      </c>
      <c r="F49" s="47"/>
      <c r="G49" s="43" t="s">
        <v>409</v>
      </c>
    </row>
    <row r="50" spans="1:7" ht="79.2" x14ac:dyDescent="0.25">
      <c r="A50" s="28" t="s">
        <v>253</v>
      </c>
      <c r="B50" s="20" t="s">
        <v>62</v>
      </c>
      <c r="C50" s="21" t="s">
        <v>63</v>
      </c>
      <c r="D50" s="43" t="s">
        <v>410</v>
      </c>
      <c r="E50" s="82">
        <v>92430</v>
      </c>
      <c r="F50" s="47"/>
      <c r="G50" s="43" t="s">
        <v>411</v>
      </c>
    </row>
    <row r="51" spans="1:7" ht="79.2" x14ac:dyDescent="0.25">
      <c r="A51" s="27" t="s">
        <v>254</v>
      </c>
      <c r="B51" s="20" t="s">
        <v>150</v>
      </c>
      <c r="C51" s="21" t="s">
        <v>151</v>
      </c>
      <c r="D51" s="43" t="s">
        <v>412</v>
      </c>
      <c r="E51" s="82">
        <v>59834</v>
      </c>
      <c r="F51" s="47"/>
      <c r="G51" s="43" t="s">
        <v>413</v>
      </c>
    </row>
    <row r="52" spans="1:7" ht="79.2" x14ac:dyDescent="0.25">
      <c r="A52" s="27" t="s">
        <v>255</v>
      </c>
      <c r="B52" s="20" t="s">
        <v>152</v>
      </c>
      <c r="C52" s="21" t="s">
        <v>153</v>
      </c>
      <c r="D52" s="43" t="s">
        <v>414</v>
      </c>
      <c r="E52" s="82">
        <v>64029</v>
      </c>
      <c r="F52" s="47"/>
      <c r="G52" s="43" t="s">
        <v>415</v>
      </c>
    </row>
    <row r="53" spans="1:7" ht="79.2" x14ac:dyDescent="0.25">
      <c r="A53" s="27" t="s">
        <v>256</v>
      </c>
      <c r="B53" s="20" t="s">
        <v>154</v>
      </c>
      <c r="C53" s="21" t="s">
        <v>155</v>
      </c>
      <c r="D53" s="43" t="s">
        <v>416</v>
      </c>
      <c r="E53" s="82">
        <v>71602</v>
      </c>
      <c r="F53" s="47"/>
      <c r="G53" s="43" t="s">
        <v>417</v>
      </c>
    </row>
    <row r="54" spans="1:7" ht="92.4" x14ac:dyDescent="0.25">
      <c r="A54" s="27" t="s">
        <v>257</v>
      </c>
      <c r="B54" s="20" t="s">
        <v>156</v>
      </c>
      <c r="C54" s="21" t="s">
        <v>157</v>
      </c>
      <c r="D54" s="43" t="s">
        <v>418</v>
      </c>
      <c r="E54" s="82">
        <v>58207</v>
      </c>
      <c r="F54" s="47"/>
      <c r="G54" s="43" t="s">
        <v>419</v>
      </c>
    </row>
    <row r="55" spans="1:7" ht="79.2" x14ac:dyDescent="0.25">
      <c r="A55" s="27" t="s">
        <v>258</v>
      </c>
      <c r="B55" s="20" t="s">
        <v>158</v>
      </c>
      <c r="C55" s="21" t="s">
        <v>159</v>
      </c>
      <c r="D55" s="43" t="s">
        <v>420</v>
      </c>
      <c r="E55" s="82">
        <v>88452</v>
      </c>
      <c r="F55" s="47"/>
      <c r="G55" s="43" t="s">
        <v>421</v>
      </c>
    </row>
    <row r="56" spans="1:7" ht="79.2" x14ac:dyDescent="0.25">
      <c r="A56" s="27" t="s">
        <v>259</v>
      </c>
      <c r="B56" s="20" t="s">
        <v>160</v>
      </c>
      <c r="C56" s="21" t="s">
        <v>161</v>
      </c>
      <c r="D56" s="43" t="s">
        <v>422</v>
      </c>
      <c r="E56" s="82">
        <v>94875</v>
      </c>
      <c r="F56" s="47"/>
      <c r="G56" s="43" t="s">
        <v>423</v>
      </c>
    </row>
    <row r="57" spans="1:7" ht="92.4" x14ac:dyDescent="0.25">
      <c r="A57" s="27" t="s">
        <v>260</v>
      </c>
      <c r="B57" s="20" t="s">
        <v>162</v>
      </c>
      <c r="C57" s="21" t="s">
        <v>163</v>
      </c>
      <c r="D57" s="43" t="s">
        <v>424</v>
      </c>
      <c r="E57" s="82">
        <v>75413</v>
      </c>
      <c r="F57" s="47"/>
      <c r="G57" s="43" t="s">
        <v>425</v>
      </c>
    </row>
    <row r="58" spans="1:7" ht="79.2" x14ac:dyDescent="0.25">
      <c r="A58" s="28" t="s">
        <v>233</v>
      </c>
      <c r="B58" s="20" t="s">
        <v>35</v>
      </c>
      <c r="C58" s="21" t="s">
        <v>36</v>
      </c>
      <c r="D58" s="43" t="s">
        <v>426</v>
      </c>
      <c r="E58" s="82">
        <v>6487</v>
      </c>
      <c r="F58" s="46" t="s">
        <v>514</v>
      </c>
      <c r="G58" s="43" t="s">
        <v>427</v>
      </c>
    </row>
    <row r="59" spans="1:7" ht="79.2" x14ac:dyDescent="0.25">
      <c r="A59" s="28" t="s">
        <v>234</v>
      </c>
      <c r="B59" s="20" t="s">
        <v>37</v>
      </c>
      <c r="C59" s="21" t="s">
        <v>38</v>
      </c>
      <c r="D59" s="43" t="s">
        <v>428</v>
      </c>
      <c r="E59" s="82">
        <v>3296</v>
      </c>
      <c r="F59" s="47"/>
      <c r="G59" s="43" t="s">
        <v>429</v>
      </c>
    </row>
    <row r="60" spans="1:7" ht="66" x14ac:dyDescent="0.25">
      <c r="A60" s="28" t="s">
        <v>235</v>
      </c>
      <c r="B60" s="20" t="s">
        <v>39</v>
      </c>
      <c r="C60" s="21" t="s">
        <v>40</v>
      </c>
      <c r="D60" s="43" t="s">
        <v>430</v>
      </c>
      <c r="E60" s="82">
        <v>7508</v>
      </c>
      <c r="F60" s="47"/>
      <c r="G60" s="43" t="s">
        <v>431</v>
      </c>
    </row>
    <row r="61" spans="1:7" ht="66" x14ac:dyDescent="0.25">
      <c r="A61" s="28" t="s">
        <v>236</v>
      </c>
      <c r="B61" s="20" t="s">
        <v>41</v>
      </c>
      <c r="C61" s="21" t="s">
        <v>42</v>
      </c>
      <c r="D61" s="43" t="s">
        <v>432</v>
      </c>
      <c r="E61" s="82">
        <v>5432</v>
      </c>
      <c r="F61" s="47"/>
      <c r="G61" s="43" t="s">
        <v>433</v>
      </c>
    </row>
    <row r="62" spans="1:7" ht="66" x14ac:dyDescent="0.25">
      <c r="A62" s="28" t="s">
        <v>237</v>
      </c>
      <c r="B62" s="20" t="s">
        <v>43</v>
      </c>
      <c r="C62" s="21" t="s">
        <v>44</v>
      </c>
      <c r="D62" s="43" t="s">
        <v>434</v>
      </c>
      <c r="E62" s="82">
        <v>4781</v>
      </c>
      <c r="F62" s="47"/>
      <c r="G62" s="43" t="s">
        <v>435</v>
      </c>
    </row>
    <row r="63" spans="1:7" ht="79.2" x14ac:dyDescent="0.25">
      <c r="A63" s="28" t="s">
        <v>238</v>
      </c>
      <c r="B63" s="20" t="s">
        <v>45</v>
      </c>
      <c r="C63" s="21" t="s">
        <v>46</v>
      </c>
      <c r="D63" s="43" t="s">
        <v>436</v>
      </c>
      <c r="E63" s="82">
        <v>6104</v>
      </c>
      <c r="F63" s="47"/>
      <c r="G63" s="43" t="s">
        <v>437</v>
      </c>
    </row>
    <row r="64" spans="1:7" ht="105.6" x14ac:dyDescent="0.25">
      <c r="A64" s="28" t="s">
        <v>239</v>
      </c>
      <c r="B64" s="20" t="s">
        <v>47</v>
      </c>
      <c r="C64" s="21" t="s">
        <v>48</v>
      </c>
      <c r="D64" s="43" t="s">
        <v>438</v>
      </c>
      <c r="E64" s="82">
        <v>9642</v>
      </c>
      <c r="F64" s="47"/>
      <c r="G64" s="43" t="s">
        <v>439</v>
      </c>
    </row>
    <row r="65" spans="1:7" ht="79.2" x14ac:dyDescent="0.25">
      <c r="A65" s="27" t="s">
        <v>240</v>
      </c>
      <c r="B65" s="20" t="s">
        <v>136</v>
      </c>
      <c r="C65" s="21" t="s">
        <v>139</v>
      </c>
      <c r="D65" s="43" t="s">
        <v>440</v>
      </c>
      <c r="E65" s="82">
        <v>8027</v>
      </c>
      <c r="F65" s="47"/>
      <c r="G65" s="43" t="s">
        <v>441</v>
      </c>
    </row>
    <row r="66" spans="1:7" ht="66" x14ac:dyDescent="0.25">
      <c r="A66" s="27" t="s">
        <v>241</v>
      </c>
      <c r="B66" s="20" t="s">
        <v>137</v>
      </c>
      <c r="C66" s="21" t="s">
        <v>140</v>
      </c>
      <c r="D66" s="43" t="s">
        <v>442</v>
      </c>
      <c r="E66" s="82">
        <v>3982</v>
      </c>
      <c r="F66" s="47"/>
      <c r="G66" s="43" t="s">
        <v>443</v>
      </c>
    </row>
    <row r="67" spans="1:7" ht="79.2" x14ac:dyDescent="0.25">
      <c r="A67" s="27" t="s">
        <v>242</v>
      </c>
      <c r="B67" s="20" t="s">
        <v>138</v>
      </c>
      <c r="C67" s="21" t="s">
        <v>141</v>
      </c>
      <c r="D67" s="43" t="s">
        <v>444</v>
      </c>
      <c r="E67" s="82">
        <v>5176</v>
      </c>
      <c r="F67" s="47"/>
      <c r="G67" s="43" t="s">
        <v>445</v>
      </c>
    </row>
    <row r="68" spans="1:7" ht="66" x14ac:dyDescent="0.25">
      <c r="A68" s="27" t="s">
        <v>243</v>
      </c>
      <c r="B68" s="20" t="s">
        <v>142</v>
      </c>
      <c r="C68" s="21" t="s">
        <v>143</v>
      </c>
      <c r="D68" s="43" t="s">
        <v>446</v>
      </c>
      <c r="E68" s="82">
        <v>4913</v>
      </c>
      <c r="F68" s="47"/>
      <c r="G68" s="43" t="s">
        <v>447</v>
      </c>
    </row>
    <row r="69" spans="1:7" ht="66" x14ac:dyDescent="0.25">
      <c r="A69" s="27" t="s">
        <v>244</v>
      </c>
      <c r="B69" s="20" t="s">
        <v>144</v>
      </c>
      <c r="C69" s="21" t="s">
        <v>145</v>
      </c>
      <c r="D69" s="43" t="s">
        <v>448</v>
      </c>
      <c r="E69" s="82">
        <v>7640</v>
      </c>
      <c r="F69" s="47"/>
      <c r="G69" s="43" t="s">
        <v>449</v>
      </c>
    </row>
    <row r="70" spans="1:7" ht="79.2" x14ac:dyDescent="0.25">
      <c r="A70" s="27" t="s">
        <v>245</v>
      </c>
      <c r="B70" s="20" t="s">
        <v>146</v>
      </c>
      <c r="C70" s="21" t="s">
        <v>147</v>
      </c>
      <c r="D70" s="43" t="s">
        <v>450</v>
      </c>
      <c r="E70" s="82">
        <v>6278</v>
      </c>
      <c r="F70" s="47"/>
      <c r="G70" s="43" t="s">
        <v>451</v>
      </c>
    </row>
    <row r="71" spans="1:7" ht="92.4" x14ac:dyDescent="0.25">
      <c r="A71" s="27" t="s">
        <v>246</v>
      </c>
      <c r="B71" s="20" t="s">
        <v>148</v>
      </c>
      <c r="C71" s="21" t="s">
        <v>149</v>
      </c>
      <c r="D71" s="43" t="s">
        <v>452</v>
      </c>
      <c r="E71" s="82">
        <v>8045</v>
      </c>
      <c r="F71" s="47"/>
      <c r="G71" s="43" t="s">
        <v>453</v>
      </c>
    </row>
    <row r="72" spans="1:7" ht="92.4" x14ac:dyDescent="0.25">
      <c r="A72" s="28" t="s">
        <v>219</v>
      </c>
      <c r="B72" s="20" t="s">
        <v>20</v>
      </c>
      <c r="C72" s="21" t="s">
        <v>21</v>
      </c>
      <c r="D72" s="43" t="s">
        <v>454</v>
      </c>
      <c r="E72" s="82">
        <v>6148</v>
      </c>
      <c r="F72" s="46" t="s">
        <v>515</v>
      </c>
      <c r="G72" s="43" t="s">
        <v>455</v>
      </c>
    </row>
    <row r="73" spans="1:7" ht="92.4" x14ac:dyDescent="0.25">
      <c r="A73" s="28" t="s">
        <v>220</v>
      </c>
      <c r="B73" s="20" t="s">
        <v>22</v>
      </c>
      <c r="C73" s="21" t="s">
        <v>23</v>
      </c>
      <c r="D73" s="43" t="s">
        <v>456</v>
      </c>
      <c r="E73" s="82">
        <v>2739</v>
      </c>
      <c r="F73" s="47"/>
      <c r="G73" s="43" t="s">
        <v>457</v>
      </c>
    </row>
    <row r="74" spans="1:7" ht="92.4" x14ac:dyDescent="0.25">
      <c r="A74" s="28" t="s">
        <v>221</v>
      </c>
      <c r="B74" s="20" t="s">
        <v>24</v>
      </c>
      <c r="C74" s="21" t="s">
        <v>25</v>
      </c>
      <c r="D74" s="43" t="s">
        <v>458</v>
      </c>
      <c r="E74" s="82">
        <v>4980</v>
      </c>
      <c r="F74" s="47"/>
      <c r="G74" s="43" t="s">
        <v>459</v>
      </c>
    </row>
    <row r="75" spans="1:7" ht="92.4" x14ac:dyDescent="0.25">
      <c r="A75" s="28" t="s">
        <v>222</v>
      </c>
      <c r="B75" s="20" t="s">
        <v>26</v>
      </c>
      <c r="C75" s="21" t="s">
        <v>27</v>
      </c>
      <c r="D75" s="43" t="s">
        <v>460</v>
      </c>
      <c r="E75" s="82">
        <v>8216</v>
      </c>
      <c r="F75" s="47"/>
      <c r="G75" s="43" t="s">
        <v>461</v>
      </c>
    </row>
    <row r="76" spans="1:7" ht="79.2" x14ac:dyDescent="0.25">
      <c r="A76" s="28" t="s">
        <v>223</v>
      </c>
      <c r="B76" s="20" t="s">
        <v>28</v>
      </c>
      <c r="C76" s="21" t="s">
        <v>29</v>
      </c>
      <c r="D76" s="43" t="s">
        <v>462</v>
      </c>
      <c r="E76" s="82">
        <v>3571</v>
      </c>
      <c r="F76" s="47"/>
      <c r="G76" s="43" t="s">
        <v>463</v>
      </c>
    </row>
    <row r="77" spans="1:7" ht="92.4" x14ac:dyDescent="0.25">
      <c r="A77" s="28" t="s">
        <v>224</v>
      </c>
      <c r="B77" s="20" t="s">
        <v>30</v>
      </c>
      <c r="C77" s="21" t="s">
        <v>31</v>
      </c>
      <c r="D77" s="43" t="s">
        <v>464</v>
      </c>
      <c r="E77" s="82">
        <v>5813</v>
      </c>
      <c r="F77" s="47"/>
      <c r="G77" s="43" t="s">
        <v>465</v>
      </c>
    </row>
    <row r="78" spans="1:7" ht="92.4" x14ac:dyDescent="0.25">
      <c r="A78" s="28" t="s">
        <v>225</v>
      </c>
      <c r="B78" s="20" t="s">
        <v>32</v>
      </c>
      <c r="C78" s="21" t="s">
        <v>33</v>
      </c>
      <c r="D78" s="43" t="s">
        <v>466</v>
      </c>
      <c r="E78" s="82">
        <v>9204</v>
      </c>
      <c r="F78" s="47"/>
      <c r="G78" s="43" t="s">
        <v>467</v>
      </c>
    </row>
    <row r="79" spans="1:7" ht="79.2" x14ac:dyDescent="0.25">
      <c r="A79" s="27" t="s">
        <v>226</v>
      </c>
      <c r="B79" s="20" t="s">
        <v>122</v>
      </c>
      <c r="C79" s="21" t="s">
        <v>129</v>
      </c>
      <c r="D79" s="43" t="s">
        <v>468</v>
      </c>
      <c r="E79" s="82">
        <v>3452</v>
      </c>
      <c r="F79" s="47"/>
      <c r="G79" s="43" t="s">
        <v>469</v>
      </c>
    </row>
    <row r="80" spans="1:7" ht="79.2" x14ac:dyDescent="0.25">
      <c r="A80" s="27" t="s">
        <v>227</v>
      </c>
      <c r="B80" s="20" t="s">
        <v>126</v>
      </c>
      <c r="C80" s="21" t="s">
        <v>130</v>
      </c>
      <c r="D80" s="43" t="s">
        <v>470</v>
      </c>
      <c r="E80" s="82">
        <v>7314</v>
      </c>
      <c r="F80" s="47"/>
      <c r="G80" s="43" t="s">
        <v>471</v>
      </c>
    </row>
    <row r="81" spans="1:7" ht="66" x14ac:dyDescent="0.25">
      <c r="A81" s="27" t="s">
        <v>228</v>
      </c>
      <c r="B81" s="20" t="s">
        <v>123</v>
      </c>
      <c r="C81" s="21" t="s">
        <v>131</v>
      </c>
      <c r="D81" s="43" t="s">
        <v>472</v>
      </c>
      <c r="E81" s="82">
        <v>2846</v>
      </c>
      <c r="F81" s="47"/>
      <c r="G81" s="43" t="s">
        <v>473</v>
      </c>
    </row>
    <row r="82" spans="1:7" ht="79.2" x14ac:dyDescent="0.25">
      <c r="A82" s="27" t="s">
        <v>229</v>
      </c>
      <c r="B82" s="20" t="s">
        <v>124</v>
      </c>
      <c r="C82" s="21" t="s">
        <v>132</v>
      </c>
      <c r="D82" s="43" t="s">
        <v>474</v>
      </c>
      <c r="E82" s="82">
        <v>4975</v>
      </c>
      <c r="F82" s="47"/>
      <c r="G82" s="43" t="s">
        <v>475</v>
      </c>
    </row>
    <row r="83" spans="1:7" ht="92.4" x14ac:dyDescent="0.25">
      <c r="A83" s="27" t="s">
        <v>230</v>
      </c>
      <c r="B83" s="20" t="s">
        <v>127</v>
      </c>
      <c r="C83" s="21" t="s">
        <v>133</v>
      </c>
      <c r="D83" s="43" t="s">
        <v>476</v>
      </c>
      <c r="E83" s="82">
        <v>5142</v>
      </c>
      <c r="F83" s="47"/>
      <c r="G83" s="43" t="s">
        <v>477</v>
      </c>
    </row>
    <row r="84" spans="1:7" ht="79.2" x14ac:dyDescent="0.25">
      <c r="A84" s="27" t="s">
        <v>231</v>
      </c>
      <c r="B84" s="20" t="s">
        <v>125</v>
      </c>
      <c r="C84" s="21" t="s">
        <v>134</v>
      </c>
      <c r="D84" s="43" t="s">
        <v>478</v>
      </c>
      <c r="E84" s="82">
        <v>3208</v>
      </c>
      <c r="F84" s="47"/>
      <c r="G84" s="43" t="s">
        <v>479</v>
      </c>
    </row>
    <row r="85" spans="1:7" ht="79.2" x14ac:dyDescent="0.25">
      <c r="A85" s="27" t="s">
        <v>232</v>
      </c>
      <c r="B85" s="20" t="s">
        <v>128</v>
      </c>
      <c r="C85" s="21" t="s">
        <v>135</v>
      </c>
      <c r="D85" s="43" t="s">
        <v>480</v>
      </c>
      <c r="E85" s="82">
        <v>8690</v>
      </c>
      <c r="F85" s="47"/>
      <c r="G85" s="43" t="s">
        <v>481</v>
      </c>
    </row>
    <row r="86" spans="1:7" ht="79.2" x14ac:dyDescent="0.25">
      <c r="A86" s="28" t="s">
        <v>205</v>
      </c>
      <c r="B86" s="20" t="s">
        <v>5</v>
      </c>
      <c r="C86" s="21" t="s">
        <v>6</v>
      </c>
      <c r="D86" s="43" t="s">
        <v>482</v>
      </c>
      <c r="E86" s="80">
        <v>68</v>
      </c>
      <c r="F86" s="46" t="s">
        <v>516</v>
      </c>
      <c r="G86" s="43" t="s">
        <v>483</v>
      </c>
    </row>
    <row r="87" spans="1:7" ht="66" x14ac:dyDescent="0.25">
      <c r="A87" s="28" t="s">
        <v>206</v>
      </c>
      <c r="B87" s="20" t="s">
        <v>7</v>
      </c>
      <c r="C87" s="21" t="s">
        <v>8</v>
      </c>
      <c r="D87" s="43" t="s">
        <v>484</v>
      </c>
      <c r="E87" s="41">
        <v>55</v>
      </c>
      <c r="F87" s="47"/>
      <c r="G87" s="43" t="s">
        <v>485</v>
      </c>
    </row>
    <row r="88" spans="1:7" ht="92.4" x14ac:dyDescent="0.25">
      <c r="A88" s="28" t="s">
        <v>207</v>
      </c>
      <c r="B88" s="20" t="s">
        <v>9</v>
      </c>
      <c r="C88" s="21" t="s">
        <v>10</v>
      </c>
      <c r="D88" s="43" t="s">
        <v>486</v>
      </c>
      <c r="E88" s="41">
        <v>70</v>
      </c>
      <c r="F88" s="47"/>
      <c r="G88" s="43" t="s">
        <v>487</v>
      </c>
    </row>
    <row r="89" spans="1:7" ht="79.2" x14ac:dyDescent="0.25">
      <c r="A89" s="28" t="s">
        <v>208</v>
      </c>
      <c r="B89" s="20" t="s">
        <v>11</v>
      </c>
      <c r="C89" s="21" t="s">
        <v>12</v>
      </c>
      <c r="D89" s="43" t="s">
        <v>488</v>
      </c>
      <c r="E89" s="41">
        <v>85</v>
      </c>
      <c r="F89" s="47"/>
      <c r="G89" s="43" t="s">
        <v>489</v>
      </c>
    </row>
    <row r="90" spans="1:7" ht="92.4" x14ac:dyDescent="0.25">
      <c r="A90" s="28" t="s">
        <v>209</v>
      </c>
      <c r="B90" s="20" t="s">
        <v>13</v>
      </c>
      <c r="C90" s="21" t="s">
        <v>14</v>
      </c>
      <c r="D90" s="43" t="s">
        <v>490</v>
      </c>
      <c r="E90" s="41">
        <v>79</v>
      </c>
      <c r="F90" s="47"/>
      <c r="G90" s="43" t="s">
        <v>491</v>
      </c>
    </row>
    <row r="91" spans="1:7" ht="66" x14ac:dyDescent="0.25">
      <c r="A91" s="28" t="s">
        <v>210</v>
      </c>
      <c r="B91" s="20" t="s">
        <v>15</v>
      </c>
      <c r="C91" s="21" t="s">
        <v>16</v>
      </c>
      <c r="D91" s="43" t="s">
        <v>492</v>
      </c>
      <c r="E91" s="41">
        <v>90</v>
      </c>
      <c r="F91" s="47"/>
      <c r="G91" s="43" t="s">
        <v>493</v>
      </c>
    </row>
    <row r="92" spans="1:7" ht="66" x14ac:dyDescent="0.25">
      <c r="A92" s="28" t="s">
        <v>211</v>
      </c>
      <c r="B92" s="22" t="s">
        <v>17</v>
      </c>
      <c r="C92" s="21" t="s">
        <v>18</v>
      </c>
      <c r="D92" s="43" t="s">
        <v>494</v>
      </c>
      <c r="E92" s="41">
        <v>62</v>
      </c>
      <c r="F92" s="47"/>
      <c r="G92" s="43" t="s">
        <v>495</v>
      </c>
    </row>
    <row r="93" spans="1:7" ht="92.4" x14ac:dyDescent="0.25">
      <c r="A93" s="27" t="s">
        <v>212</v>
      </c>
      <c r="B93" s="22" t="s">
        <v>108</v>
      </c>
      <c r="C93" s="21" t="s">
        <v>109</v>
      </c>
      <c r="D93" s="43" t="s">
        <v>496</v>
      </c>
      <c r="E93" s="41">
        <v>77</v>
      </c>
      <c r="F93" s="47"/>
      <c r="G93" s="43" t="s">
        <v>497</v>
      </c>
    </row>
    <row r="94" spans="1:7" ht="66" x14ac:dyDescent="0.25">
      <c r="A94" s="27" t="s">
        <v>213</v>
      </c>
      <c r="B94" s="26" t="s">
        <v>110</v>
      </c>
      <c r="C94" s="21" t="s">
        <v>111</v>
      </c>
      <c r="D94" s="43" t="s">
        <v>498</v>
      </c>
      <c r="E94" s="41">
        <v>80</v>
      </c>
      <c r="F94" s="47"/>
      <c r="G94" s="43" t="s">
        <v>499</v>
      </c>
    </row>
    <row r="95" spans="1:7" ht="66" x14ac:dyDescent="0.25">
      <c r="A95" s="27" t="s">
        <v>214</v>
      </c>
      <c r="B95" s="22" t="s">
        <v>112</v>
      </c>
      <c r="C95" s="21" t="s">
        <v>113</v>
      </c>
      <c r="D95" s="43" t="s">
        <v>500</v>
      </c>
      <c r="E95" s="81">
        <v>72</v>
      </c>
      <c r="F95" s="47"/>
      <c r="G95" s="43" t="s">
        <v>501</v>
      </c>
    </row>
    <row r="96" spans="1:7" ht="66" x14ac:dyDescent="0.25">
      <c r="A96" s="27" t="s">
        <v>215</v>
      </c>
      <c r="B96" s="22" t="s">
        <v>114</v>
      </c>
      <c r="C96" s="21" t="s">
        <v>115</v>
      </c>
      <c r="D96" s="43" t="s">
        <v>502</v>
      </c>
      <c r="E96" s="41">
        <v>68</v>
      </c>
      <c r="F96" s="47"/>
      <c r="G96" s="43" t="s">
        <v>503</v>
      </c>
    </row>
    <row r="97" spans="1:7" ht="92.4" x14ac:dyDescent="0.25">
      <c r="A97" s="27" t="s">
        <v>216</v>
      </c>
      <c r="B97" s="26" t="s">
        <v>116</v>
      </c>
      <c r="C97" s="21" t="s">
        <v>117</v>
      </c>
      <c r="D97" s="43" t="s">
        <v>504</v>
      </c>
      <c r="E97" s="41">
        <v>65</v>
      </c>
      <c r="F97" s="47"/>
      <c r="G97" s="43" t="s">
        <v>505</v>
      </c>
    </row>
    <row r="98" spans="1:7" ht="66" x14ac:dyDescent="0.25">
      <c r="A98" s="27" t="s">
        <v>217</v>
      </c>
      <c r="B98" s="26" t="s">
        <v>118</v>
      </c>
      <c r="C98" s="21" t="s">
        <v>119</v>
      </c>
      <c r="D98" s="43" t="s">
        <v>506</v>
      </c>
      <c r="E98" s="41">
        <v>75</v>
      </c>
      <c r="F98" s="47"/>
      <c r="G98" s="43" t="s">
        <v>507</v>
      </c>
    </row>
    <row r="99" spans="1:7" ht="79.2" x14ac:dyDescent="0.25">
      <c r="A99" s="27" t="s">
        <v>218</v>
      </c>
      <c r="B99" s="20" t="s">
        <v>120</v>
      </c>
      <c r="C99" s="21" t="s">
        <v>121</v>
      </c>
      <c r="D99" s="43" t="s">
        <v>508</v>
      </c>
      <c r="E99" s="41">
        <v>82</v>
      </c>
      <c r="F99" s="47"/>
      <c r="G99" s="43" t="s">
        <v>509</v>
      </c>
    </row>
    <row r="100" spans="1:7" x14ac:dyDescent="0.25">
      <c r="G100"/>
    </row>
    <row r="101" spans="1:7" x14ac:dyDescent="0.25">
      <c r="G101"/>
    </row>
    <row r="102" spans="1:7" x14ac:dyDescent="0.25">
      <c r="G102"/>
    </row>
    <row r="103" spans="1:7" x14ac:dyDescent="0.25">
      <c r="G103"/>
    </row>
    <row r="104" spans="1:7" x14ac:dyDescent="0.25">
      <c r="G104"/>
    </row>
    <row r="105" spans="1:7" x14ac:dyDescent="0.25">
      <c r="G105"/>
    </row>
    <row r="106" spans="1:7" x14ac:dyDescent="0.25">
      <c r="G106"/>
    </row>
    <row r="107" spans="1:7" x14ac:dyDescent="0.25">
      <c r="G107"/>
    </row>
    <row r="108" spans="1:7" x14ac:dyDescent="0.25">
      <c r="G108"/>
    </row>
    <row r="109" spans="1:7" x14ac:dyDescent="0.25">
      <c r="G109"/>
    </row>
    <row r="110" spans="1:7" x14ac:dyDescent="0.25">
      <c r="G110"/>
    </row>
    <row r="111" spans="1:7" x14ac:dyDescent="0.25">
      <c r="G111"/>
    </row>
    <row r="112" spans="1:7" x14ac:dyDescent="0.25">
      <c r="G112"/>
    </row>
    <row r="113" spans="7:7" x14ac:dyDescent="0.25">
      <c r="G113"/>
    </row>
    <row r="114" spans="7:7" x14ac:dyDescent="0.25">
      <c r="G114"/>
    </row>
    <row r="115" spans="7:7" x14ac:dyDescent="0.25">
      <c r="G115"/>
    </row>
    <row r="116" spans="7:7" x14ac:dyDescent="0.25">
      <c r="G116"/>
    </row>
    <row r="117" spans="7:7" x14ac:dyDescent="0.25">
      <c r="G117"/>
    </row>
    <row r="118" spans="7:7" x14ac:dyDescent="0.25">
      <c r="G118"/>
    </row>
    <row r="119" spans="7:7" x14ac:dyDescent="0.25">
      <c r="G119"/>
    </row>
    <row r="120" spans="7:7" x14ac:dyDescent="0.25">
      <c r="G120"/>
    </row>
    <row r="121" spans="7:7" x14ac:dyDescent="0.25">
      <c r="G121"/>
    </row>
    <row r="122" spans="7:7" x14ac:dyDescent="0.25">
      <c r="G122"/>
    </row>
    <row r="123" spans="7:7" x14ac:dyDescent="0.25">
      <c r="G123"/>
    </row>
    <row r="124" spans="7:7" x14ac:dyDescent="0.25">
      <c r="G124"/>
    </row>
    <row r="125" spans="7:7" x14ac:dyDescent="0.25">
      <c r="G125"/>
    </row>
    <row r="126" spans="7:7" x14ac:dyDescent="0.25">
      <c r="G126"/>
    </row>
    <row r="127" spans="7:7" x14ac:dyDescent="0.25">
      <c r="G127"/>
    </row>
    <row r="128" spans="7:7" x14ac:dyDescent="0.25">
      <c r="G128"/>
    </row>
    <row r="129" spans="7:7" x14ac:dyDescent="0.25">
      <c r="G129"/>
    </row>
    <row r="130" spans="7:7" x14ac:dyDescent="0.25">
      <c r="G130"/>
    </row>
    <row r="131" spans="7:7" x14ac:dyDescent="0.25">
      <c r="G131"/>
    </row>
    <row r="132" spans="7:7" x14ac:dyDescent="0.25">
      <c r="G132"/>
    </row>
    <row r="133" spans="7:7" x14ac:dyDescent="0.25">
      <c r="G133"/>
    </row>
    <row r="134" spans="7:7" x14ac:dyDescent="0.25">
      <c r="G134"/>
    </row>
    <row r="135" spans="7:7" x14ac:dyDescent="0.25">
      <c r="G135"/>
    </row>
    <row r="136" spans="7:7" x14ac:dyDescent="0.25">
      <c r="G136"/>
    </row>
    <row r="137" spans="7:7" x14ac:dyDescent="0.25">
      <c r="G137"/>
    </row>
    <row r="138" spans="7:7" x14ac:dyDescent="0.25">
      <c r="G138"/>
    </row>
    <row r="139" spans="7:7" x14ac:dyDescent="0.25">
      <c r="G139"/>
    </row>
    <row r="140" spans="7:7" x14ac:dyDescent="0.25">
      <c r="G140"/>
    </row>
    <row r="141" spans="7:7" x14ac:dyDescent="0.25">
      <c r="G141"/>
    </row>
    <row r="142" spans="7:7" x14ac:dyDescent="0.25">
      <c r="G142"/>
    </row>
    <row r="143" spans="7:7" x14ac:dyDescent="0.25">
      <c r="G143"/>
    </row>
    <row r="144" spans="7:7" x14ac:dyDescent="0.25">
      <c r="G144"/>
    </row>
    <row r="145" spans="7:7" x14ac:dyDescent="0.25">
      <c r="G145"/>
    </row>
    <row r="146" spans="7:7" x14ac:dyDescent="0.25">
      <c r="G146"/>
    </row>
    <row r="147" spans="7:7" x14ac:dyDescent="0.25">
      <c r="G147"/>
    </row>
    <row r="148" spans="7:7" x14ac:dyDescent="0.25">
      <c r="G148"/>
    </row>
    <row r="149" spans="7:7" x14ac:dyDescent="0.25">
      <c r="G149"/>
    </row>
    <row r="150" spans="7:7" x14ac:dyDescent="0.25">
      <c r="G150"/>
    </row>
    <row r="151" spans="7:7" x14ac:dyDescent="0.25">
      <c r="G151"/>
    </row>
    <row r="152" spans="7:7" x14ac:dyDescent="0.25">
      <c r="G152"/>
    </row>
    <row r="153" spans="7:7" x14ac:dyDescent="0.25">
      <c r="G153"/>
    </row>
    <row r="154" spans="7:7" x14ac:dyDescent="0.25">
      <c r="G154"/>
    </row>
    <row r="155" spans="7:7" x14ac:dyDescent="0.25">
      <c r="G155"/>
    </row>
    <row r="156" spans="7:7" x14ac:dyDescent="0.25">
      <c r="G156"/>
    </row>
    <row r="157" spans="7:7" x14ac:dyDescent="0.25">
      <c r="G157"/>
    </row>
    <row r="158" spans="7:7" x14ac:dyDescent="0.25">
      <c r="G158"/>
    </row>
    <row r="159" spans="7:7" x14ac:dyDescent="0.25">
      <c r="G159"/>
    </row>
    <row r="160" spans="7:7" x14ac:dyDescent="0.25">
      <c r="G160"/>
    </row>
    <row r="161" spans="7:7" x14ac:dyDescent="0.25">
      <c r="G161"/>
    </row>
    <row r="162" spans="7:7" x14ac:dyDescent="0.25">
      <c r="G162"/>
    </row>
    <row r="163" spans="7:7" x14ac:dyDescent="0.25">
      <c r="G163"/>
    </row>
    <row r="164" spans="7:7" x14ac:dyDescent="0.25">
      <c r="G164"/>
    </row>
    <row r="165" spans="7:7" x14ac:dyDescent="0.25">
      <c r="G165"/>
    </row>
    <row r="166" spans="7:7" x14ac:dyDescent="0.25">
      <c r="G166"/>
    </row>
    <row r="167" spans="7:7" x14ac:dyDescent="0.25">
      <c r="G167"/>
    </row>
    <row r="168" spans="7:7" x14ac:dyDescent="0.25">
      <c r="G168"/>
    </row>
    <row r="169" spans="7:7" x14ac:dyDescent="0.25">
      <c r="G169"/>
    </row>
    <row r="170" spans="7:7" x14ac:dyDescent="0.25">
      <c r="G170"/>
    </row>
    <row r="171" spans="7:7" x14ac:dyDescent="0.25">
      <c r="G171"/>
    </row>
    <row r="172" spans="7:7" x14ac:dyDescent="0.25">
      <c r="G172"/>
    </row>
    <row r="173" spans="7:7" x14ac:dyDescent="0.25">
      <c r="G173"/>
    </row>
    <row r="174" spans="7:7" x14ac:dyDescent="0.25">
      <c r="G174"/>
    </row>
    <row r="175" spans="7:7" x14ac:dyDescent="0.25">
      <c r="G175"/>
    </row>
    <row r="176" spans="7:7" x14ac:dyDescent="0.25">
      <c r="G176"/>
    </row>
    <row r="177" spans="7:7" x14ac:dyDescent="0.25">
      <c r="G177"/>
    </row>
    <row r="178" spans="7:7" x14ac:dyDescent="0.25">
      <c r="G178"/>
    </row>
    <row r="179" spans="7:7" x14ac:dyDescent="0.25">
      <c r="G179"/>
    </row>
    <row r="180" spans="7:7" x14ac:dyDescent="0.25">
      <c r="G180"/>
    </row>
    <row r="181" spans="7:7" x14ac:dyDescent="0.25">
      <c r="G181"/>
    </row>
    <row r="182" spans="7:7" x14ac:dyDescent="0.25">
      <c r="G182"/>
    </row>
    <row r="183" spans="7:7" x14ac:dyDescent="0.25">
      <c r="G183"/>
    </row>
    <row r="184" spans="7:7" x14ac:dyDescent="0.25">
      <c r="G184"/>
    </row>
    <row r="185" spans="7:7" x14ac:dyDescent="0.25">
      <c r="G185"/>
    </row>
    <row r="186" spans="7:7" x14ac:dyDescent="0.25">
      <c r="G186"/>
    </row>
    <row r="187" spans="7:7" x14ac:dyDescent="0.25">
      <c r="G187"/>
    </row>
    <row r="188" spans="7:7" x14ac:dyDescent="0.25">
      <c r="G188"/>
    </row>
    <row r="189" spans="7:7" x14ac:dyDescent="0.25">
      <c r="G189"/>
    </row>
    <row r="190" spans="7:7" x14ac:dyDescent="0.25">
      <c r="G190"/>
    </row>
    <row r="191" spans="7:7" x14ac:dyDescent="0.25">
      <c r="G191"/>
    </row>
    <row r="192" spans="7:7" x14ac:dyDescent="0.25">
      <c r="G192"/>
    </row>
    <row r="193" spans="7:7" x14ac:dyDescent="0.25">
      <c r="G193"/>
    </row>
    <row r="194" spans="7:7" x14ac:dyDescent="0.25">
      <c r="G194"/>
    </row>
    <row r="195" spans="7:7" x14ac:dyDescent="0.25">
      <c r="G195"/>
    </row>
    <row r="196" spans="7:7" x14ac:dyDescent="0.25">
      <c r="G196"/>
    </row>
    <row r="197" spans="7:7" x14ac:dyDescent="0.25">
      <c r="G197"/>
    </row>
    <row r="198" spans="7:7" x14ac:dyDescent="0.25">
      <c r="G198"/>
    </row>
    <row r="199" spans="7:7" x14ac:dyDescent="0.25">
      <c r="G199"/>
    </row>
    <row r="200" spans="7:7" x14ac:dyDescent="0.25">
      <c r="G200"/>
    </row>
    <row r="201" spans="7:7" x14ac:dyDescent="0.25">
      <c r="G201"/>
    </row>
    <row r="202" spans="7:7" x14ac:dyDescent="0.25">
      <c r="G202"/>
    </row>
    <row r="203" spans="7:7" x14ac:dyDescent="0.25">
      <c r="G203"/>
    </row>
    <row r="204" spans="7:7" x14ac:dyDescent="0.25">
      <c r="G204"/>
    </row>
    <row r="205" spans="7:7" x14ac:dyDescent="0.25">
      <c r="G205"/>
    </row>
    <row r="206" spans="7:7" x14ac:dyDescent="0.25">
      <c r="G206"/>
    </row>
    <row r="207" spans="7:7" x14ac:dyDescent="0.25">
      <c r="G207"/>
    </row>
    <row r="208" spans="7:7" x14ac:dyDescent="0.25">
      <c r="G208"/>
    </row>
    <row r="209" spans="7:7" x14ac:dyDescent="0.25">
      <c r="G209"/>
    </row>
    <row r="210" spans="7:7" x14ac:dyDescent="0.25">
      <c r="G210"/>
    </row>
    <row r="211" spans="7:7" x14ac:dyDescent="0.25">
      <c r="G211"/>
    </row>
    <row r="212" spans="7:7" x14ac:dyDescent="0.25">
      <c r="G212"/>
    </row>
    <row r="213" spans="7:7" x14ac:dyDescent="0.25">
      <c r="G213"/>
    </row>
    <row r="214" spans="7:7" x14ac:dyDescent="0.25">
      <c r="G214"/>
    </row>
    <row r="215" spans="7:7" x14ac:dyDescent="0.25">
      <c r="G215"/>
    </row>
    <row r="216" spans="7:7" x14ac:dyDescent="0.25">
      <c r="G216"/>
    </row>
    <row r="217" spans="7:7" x14ac:dyDescent="0.25">
      <c r="G217"/>
    </row>
    <row r="218" spans="7:7" x14ac:dyDescent="0.25">
      <c r="G218"/>
    </row>
    <row r="219" spans="7:7" x14ac:dyDescent="0.25">
      <c r="G219"/>
    </row>
    <row r="220" spans="7:7" x14ac:dyDescent="0.25">
      <c r="G220"/>
    </row>
    <row r="221" spans="7:7" x14ac:dyDescent="0.25">
      <c r="G221"/>
    </row>
    <row r="222" spans="7:7" x14ac:dyDescent="0.25">
      <c r="G222"/>
    </row>
    <row r="223" spans="7:7" x14ac:dyDescent="0.25">
      <c r="G223"/>
    </row>
    <row r="224" spans="7:7" x14ac:dyDescent="0.25">
      <c r="G224"/>
    </row>
    <row r="225" spans="7:7" x14ac:dyDescent="0.25">
      <c r="G225"/>
    </row>
    <row r="226" spans="7:7" x14ac:dyDescent="0.25">
      <c r="G226"/>
    </row>
    <row r="227" spans="7:7" x14ac:dyDescent="0.25">
      <c r="G227"/>
    </row>
    <row r="228" spans="7:7" x14ac:dyDescent="0.25">
      <c r="G228"/>
    </row>
    <row r="229" spans="7:7" x14ac:dyDescent="0.25">
      <c r="G229"/>
    </row>
    <row r="230" spans="7:7" x14ac:dyDescent="0.25">
      <c r="G230"/>
    </row>
    <row r="231" spans="7:7" x14ac:dyDescent="0.25">
      <c r="G231"/>
    </row>
    <row r="232" spans="7:7" x14ac:dyDescent="0.25">
      <c r="G232"/>
    </row>
    <row r="233" spans="7:7" x14ac:dyDescent="0.25">
      <c r="G233"/>
    </row>
    <row r="234" spans="7:7" x14ac:dyDescent="0.25">
      <c r="G234"/>
    </row>
    <row r="235" spans="7:7" x14ac:dyDescent="0.25">
      <c r="G235"/>
    </row>
    <row r="236" spans="7:7" x14ac:dyDescent="0.25">
      <c r="G236"/>
    </row>
    <row r="237" spans="7:7" x14ac:dyDescent="0.25">
      <c r="G237"/>
    </row>
    <row r="238" spans="7:7" x14ac:dyDescent="0.25">
      <c r="G238"/>
    </row>
    <row r="239" spans="7:7" x14ac:dyDescent="0.25">
      <c r="G239"/>
    </row>
    <row r="240" spans="7:7" x14ac:dyDescent="0.25">
      <c r="G240"/>
    </row>
    <row r="241" spans="7:7" x14ac:dyDescent="0.25">
      <c r="G241"/>
    </row>
    <row r="242" spans="7:7" x14ac:dyDescent="0.25">
      <c r="G242"/>
    </row>
    <row r="243" spans="7:7" x14ac:dyDescent="0.25">
      <c r="G243"/>
    </row>
    <row r="244" spans="7:7" x14ac:dyDescent="0.25">
      <c r="G244"/>
    </row>
    <row r="245" spans="7:7" x14ac:dyDescent="0.25">
      <c r="G245"/>
    </row>
    <row r="246" spans="7:7" x14ac:dyDescent="0.25">
      <c r="G246"/>
    </row>
    <row r="247" spans="7:7" x14ac:dyDescent="0.25">
      <c r="G247"/>
    </row>
    <row r="248" spans="7:7" x14ac:dyDescent="0.25">
      <c r="G248"/>
    </row>
    <row r="249" spans="7:7" x14ac:dyDescent="0.25">
      <c r="G249"/>
    </row>
    <row r="250" spans="7:7" x14ac:dyDescent="0.25">
      <c r="G250"/>
    </row>
    <row r="251" spans="7:7" x14ac:dyDescent="0.25">
      <c r="G251"/>
    </row>
    <row r="252" spans="7:7" x14ac:dyDescent="0.25">
      <c r="G252"/>
    </row>
    <row r="253" spans="7:7" x14ac:dyDescent="0.25">
      <c r="G253"/>
    </row>
    <row r="254" spans="7:7" x14ac:dyDescent="0.25">
      <c r="G254"/>
    </row>
    <row r="255" spans="7:7" x14ac:dyDescent="0.25">
      <c r="G255"/>
    </row>
    <row r="256" spans="7:7" x14ac:dyDescent="0.25">
      <c r="G256"/>
    </row>
    <row r="257" spans="7:7" x14ac:dyDescent="0.25">
      <c r="G257"/>
    </row>
    <row r="258" spans="7:7" x14ac:dyDescent="0.25">
      <c r="G258"/>
    </row>
    <row r="259" spans="7:7" x14ac:dyDescent="0.25">
      <c r="G259"/>
    </row>
    <row r="260" spans="7:7" x14ac:dyDescent="0.25">
      <c r="G260"/>
    </row>
    <row r="261" spans="7:7" x14ac:dyDescent="0.25">
      <c r="G261"/>
    </row>
    <row r="262" spans="7:7" x14ac:dyDescent="0.25">
      <c r="G262"/>
    </row>
    <row r="263" spans="7:7" x14ac:dyDescent="0.25">
      <c r="G263"/>
    </row>
    <row r="264" spans="7:7" x14ac:dyDescent="0.25">
      <c r="G264"/>
    </row>
    <row r="265" spans="7:7" x14ac:dyDescent="0.25">
      <c r="G265"/>
    </row>
    <row r="266" spans="7:7" x14ac:dyDescent="0.25">
      <c r="G266"/>
    </row>
    <row r="267" spans="7:7" x14ac:dyDescent="0.25">
      <c r="G267"/>
    </row>
    <row r="268" spans="7:7" x14ac:dyDescent="0.25">
      <c r="G268"/>
    </row>
    <row r="269" spans="7:7" x14ac:dyDescent="0.25">
      <c r="G269"/>
    </row>
    <row r="270" spans="7:7" x14ac:dyDescent="0.25">
      <c r="G270"/>
    </row>
    <row r="271" spans="7:7" x14ac:dyDescent="0.25">
      <c r="G271"/>
    </row>
    <row r="272" spans="7:7" x14ac:dyDescent="0.25">
      <c r="G272"/>
    </row>
    <row r="273" spans="7:7" x14ac:dyDescent="0.25">
      <c r="G273"/>
    </row>
    <row r="274" spans="7:7" x14ac:dyDescent="0.25">
      <c r="G274"/>
    </row>
    <row r="275" spans="7:7" x14ac:dyDescent="0.25">
      <c r="G275"/>
    </row>
    <row r="276" spans="7:7" x14ac:dyDescent="0.25">
      <c r="G276"/>
    </row>
    <row r="277" spans="7:7" x14ac:dyDescent="0.25">
      <c r="G277"/>
    </row>
    <row r="278" spans="7:7" x14ac:dyDescent="0.25">
      <c r="G278"/>
    </row>
    <row r="279" spans="7:7" x14ac:dyDescent="0.25">
      <c r="G279"/>
    </row>
    <row r="280" spans="7:7" x14ac:dyDescent="0.25">
      <c r="G280"/>
    </row>
    <row r="281" spans="7:7" x14ac:dyDescent="0.25">
      <c r="G281"/>
    </row>
    <row r="282" spans="7:7" x14ac:dyDescent="0.25">
      <c r="G282"/>
    </row>
    <row r="283" spans="7:7" x14ac:dyDescent="0.25">
      <c r="G283"/>
    </row>
    <row r="284" spans="7:7" x14ac:dyDescent="0.25">
      <c r="G284"/>
    </row>
    <row r="285" spans="7:7" x14ac:dyDescent="0.25">
      <c r="G285"/>
    </row>
    <row r="286" spans="7:7" x14ac:dyDescent="0.25">
      <c r="G286"/>
    </row>
    <row r="287" spans="7:7" x14ac:dyDescent="0.25">
      <c r="G287"/>
    </row>
    <row r="288" spans="7:7" x14ac:dyDescent="0.25">
      <c r="G288"/>
    </row>
    <row r="289" spans="7:7" x14ac:dyDescent="0.25">
      <c r="G289"/>
    </row>
    <row r="290" spans="7:7" x14ac:dyDescent="0.25">
      <c r="G290"/>
    </row>
    <row r="291" spans="7:7" x14ac:dyDescent="0.25">
      <c r="G291"/>
    </row>
    <row r="292" spans="7:7" x14ac:dyDescent="0.25">
      <c r="G292"/>
    </row>
    <row r="293" spans="7:7" x14ac:dyDescent="0.25">
      <c r="G293"/>
    </row>
    <row r="294" spans="7:7" x14ac:dyDescent="0.25">
      <c r="G294"/>
    </row>
    <row r="295" spans="7:7" x14ac:dyDescent="0.25">
      <c r="G295"/>
    </row>
    <row r="296" spans="7:7" x14ac:dyDescent="0.25">
      <c r="G296"/>
    </row>
    <row r="297" spans="7:7" x14ac:dyDescent="0.25">
      <c r="G297"/>
    </row>
    <row r="298" spans="7:7" x14ac:dyDescent="0.25">
      <c r="G298"/>
    </row>
    <row r="299" spans="7:7" x14ac:dyDescent="0.25">
      <c r="G299"/>
    </row>
    <row r="300" spans="7:7" x14ac:dyDescent="0.25">
      <c r="G300"/>
    </row>
    <row r="301" spans="7:7" x14ac:dyDescent="0.25">
      <c r="G301"/>
    </row>
    <row r="302" spans="7:7" x14ac:dyDescent="0.25">
      <c r="G302"/>
    </row>
    <row r="303" spans="7:7" x14ac:dyDescent="0.25">
      <c r="G303"/>
    </row>
    <row r="304" spans="7:7" x14ac:dyDescent="0.25">
      <c r="G304"/>
    </row>
    <row r="305" spans="7:7" x14ac:dyDescent="0.25">
      <c r="G305"/>
    </row>
    <row r="306" spans="7:7" x14ac:dyDescent="0.25">
      <c r="G306"/>
    </row>
    <row r="307" spans="7:7" x14ac:dyDescent="0.25">
      <c r="G307"/>
    </row>
    <row r="308" spans="7:7" x14ac:dyDescent="0.25">
      <c r="G308"/>
    </row>
    <row r="309" spans="7:7" x14ac:dyDescent="0.25">
      <c r="G309"/>
    </row>
    <row r="310" spans="7:7" x14ac:dyDescent="0.25">
      <c r="G310"/>
    </row>
    <row r="311" spans="7:7" x14ac:dyDescent="0.25">
      <c r="G311"/>
    </row>
    <row r="312" spans="7:7" x14ac:dyDescent="0.25">
      <c r="G312"/>
    </row>
    <row r="313" spans="7:7" x14ac:dyDescent="0.25">
      <c r="G313"/>
    </row>
    <row r="314" spans="7:7" x14ac:dyDescent="0.25">
      <c r="G314"/>
    </row>
    <row r="315" spans="7:7" x14ac:dyDescent="0.25">
      <c r="G315"/>
    </row>
    <row r="316" spans="7:7" x14ac:dyDescent="0.25">
      <c r="G316"/>
    </row>
    <row r="317" spans="7:7" x14ac:dyDescent="0.25">
      <c r="G317"/>
    </row>
    <row r="318" spans="7:7" x14ac:dyDescent="0.25">
      <c r="G318"/>
    </row>
    <row r="319" spans="7:7" x14ac:dyDescent="0.25">
      <c r="G319"/>
    </row>
    <row r="320" spans="7:7" x14ac:dyDescent="0.25">
      <c r="G320"/>
    </row>
    <row r="321" spans="7:7" x14ac:dyDescent="0.25">
      <c r="G321"/>
    </row>
    <row r="322" spans="7:7" x14ac:dyDescent="0.25">
      <c r="G322"/>
    </row>
    <row r="323" spans="7:7" x14ac:dyDescent="0.25">
      <c r="G323"/>
    </row>
    <row r="324" spans="7:7" x14ac:dyDescent="0.25">
      <c r="G324"/>
    </row>
    <row r="325" spans="7:7" x14ac:dyDescent="0.25">
      <c r="G325"/>
    </row>
    <row r="326" spans="7:7" x14ac:dyDescent="0.25">
      <c r="G326"/>
    </row>
    <row r="327" spans="7:7" x14ac:dyDescent="0.25">
      <c r="G327"/>
    </row>
    <row r="328" spans="7:7" x14ac:dyDescent="0.25">
      <c r="G328"/>
    </row>
    <row r="329" spans="7:7" x14ac:dyDescent="0.25">
      <c r="G329"/>
    </row>
    <row r="330" spans="7:7" x14ac:dyDescent="0.25">
      <c r="G330"/>
    </row>
    <row r="331" spans="7:7" x14ac:dyDescent="0.25">
      <c r="G331"/>
    </row>
    <row r="332" spans="7:7" x14ac:dyDescent="0.25">
      <c r="G332"/>
    </row>
    <row r="333" spans="7:7" x14ac:dyDescent="0.25">
      <c r="G333"/>
    </row>
    <row r="334" spans="7:7" x14ac:dyDescent="0.25">
      <c r="G334"/>
    </row>
    <row r="335" spans="7:7" x14ac:dyDescent="0.25">
      <c r="G335"/>
    </row>
    <row r="336" spans="7:7" x14ac:dyDescent="0.25">
      <c r="G336"/>
    </row>
    <row r="337" spans="7:7" x14ac:dyDescent="0.25">
      <c r="G337"/>
    </row>
    <row r="338" spans="7:7" x14ac:dyDescent="0.25">
      <c r="G338"/>
    </row>
    <row r="339" spans="7:7" x14ac:dyDescent="0.25">
      <c r="G339"/>
    </row>
    <row r="340" spans="7:7" x14ac:dyDescent="0.25">
      <c r="G340"/>
    </row>
    <row r="341" spans="7:7" x14ac:dyDescent="0.25">
      <c r="G341"/>
    </row>
    <row r="342" spans="7:7" x14ac:dyDescent="0.25">
      <c r="G342"/>
    </row>
    <row r="343" spans="7:7" x14ac:dyDescent="0.25">
      <c r="G343"/>
    </row>
    <row r="344" spans="7:7" x14ac:dyDescent="0.25">
      <c r="G344"/>
    </row>
    <row r="345" spans="7:7" x14ac:dyDescent="0.25">
      <c r="G345"/>
    </row>
    <row r="346" spans="7:7" x14ac:dyDescent="0.25">
      <c r="G346"/>
    </row>
    <row r="347" spans="7:7" x14ac:dyDescent="0.25">
      <c r="G347"/>
    </row>
    <row r="348" spans="7:7" x14ac:dyDescent="0.25">
      <c r="G348"/>
    </row>
    <row r="349" spans="7:7" x14ac:dyDescent="0.25">
      <c r="G349"/>
    </row>
    <row r="350" spans="7:7" x14ac:dyDescent="0.25">
      <c r="G350"/>
    </row>
    <row r="351" spans="7:7" x14ac:dyDescent="0.25">
      <c r="G351"/>
    </row>
    <row r="352" spans="7:7" x14ac:dyDescent="0.25">
      <c r="G352"/>
    </row>
    <row r="353" spans="7:7" x14ac:dyDescent="0.25">
      <c r="G353"/>
    </row>
    <row r="354" spans="7:7" x14ac:dyDescent="0.25">
      <c r="G354"/>
    </row>
    <row r="355" spans="7:7" x14ac:dyDescent="0.25">
      <c r="G355"/>
    </row>
    <row r="356" spans="7:7" x14ac:dyDescent="0.25">
      <c r="G356"/>
    </row>
    <row r="357" spans="7:7" x14ac:dyDescent="0.25">
      <c r="G357"/>
    </row>
    <row r="358" spans="7:7" x14ac:dyDescent="0.25">
      <c r="G358"/>
    </row>
    <row r="359" spans="7:7" x14ac:dyDescent="0.25">
      <c r="G359"/>
    </row>
    <row r="360" spans="7:7" x14ac:dyDescent="0.25">
      <c r="G360"/>
    </row>
    <row r="361" spans="7:7" x14ac:dyDescent="0.25">
      <c r="G361"/>
    </row>
    <row r="362" spans="7:7" x14ac:dyDescent="0.25">
      <c r="G362"/>
    </row>
    <row r="363" spans="7:7" x14ac:dyDescent="0.25">
      <c r="G363"/>
    </row>
    <row r="364" spans="7:7" x14ac:dyDescent="0.25">
      <c r="G364"/>
    </row>
    <row r="365" spans="7:7" x14ac:dyDescent="0.25">
      <c r="G365"/>
    </row>
    <row r="366" spans="7:7" x14ac:dyDescent="0.25">
      <c r="G366"/>
    </row>
    <row r="367" spans="7:7" x14ac:dyDescent="0.25">
      <c r="G367"/>
    </row>
    <row r="368" spans="7:7" x14ac:dyDescent="0.25">
      <c r="G368"/>
    </row>
    <row r="369" spans="7:7" x14ac:dyDescent="0.25">
      <c r="G369"/>
    </row>
    <row r="370" spans="7:7" x14ac:dyDescent="0.25">
      <c r="G370"/>
    </row>
    <row r="371" spans="7:7" x14ac:dyDescent="0.25">
      <c r="G371"/>
    </row>
    <row r="372" spans="7:7" x14ac:dyDescent="0.25">
      <c r="G372"/>
    </row>
    <row r="373" spans="7:7" x14ac:dyDescent="0.25">
      <c r="G373"/>
    </row>
    <row r="374" spans="7:7" x14ac:dyDescent="0.25">
      <c r="G374"/>
    </row>
    <row r="375" spans="7:7" x14ac:dyDescent="0.25">
      <c r="G375"/>
    </row>
    <row r="376" spans="7:7" x14ac:dyDescent="0.25">
      <c r="G376"/>
    </row>
    <row r="377" spans="7:7" x14ac:dyDescent="0.25">
      <c r="G377"/>
    </row>
    <row r="378" spans="7:7" x14ac:dyDescent="0.25">
      <c r="G378"/>
    </row>
    <row r="379" spans="7:7" x14ac:dyDescent="0.25">
      <c r="G379"/>
    </row>
    <row r="380" spans="7:7" x14ac:dyDescent="0.25">
      <c r="G380"/>
    </row>
    <row r="381" spans="7:7" x14ac:dyDescent="0.25">
      <c r="G381"/>
    </row>
    <row r="382" spans="7:7" x14ac:dyDescent="0.25">
      <c r="G382"/>
    </row>
    <row r="383" spans="7:7" x14ac:dyDescent="0.25">
      <c r="G383"/>
    </row>
    <row r="384" spans="7:7" x14ac:dyDescent="0.25">
      <c r="G384"/>
    </row>
    <row r="385" spans="7:7" x14ac:dyDescent="0.25">
      <c r="G385"/>
    </row>
    <row r="386" spans="7:7" x14ac:dyDescent="0.25">
      <c r="G386"/>
    </row>
    <row r="387" spans="7:7" x14ac:dyDescent="0.25">
      <c r="G387"/>
    </row>
    <row r="388" spans="7:7" x14ac:dyDescent="0.25">
      <c r="G388"/>
    </row>
    <row r="389" spans="7:7" x14ac:dyDescent="0.25">
      <c r="G389"/>
    </row>
    <row r="390" spans="7:7" x14ac:dyDescent="0.25">
      <c r="G390"/>
    </row>
    <row r="391" spans="7:7" x14ac:dyDescent="0.25">
      <c r="G391"/>
    </row>
    <row r="392" spans="7:7" x14ac:dyDescent="0.25">
      <c r="G392"/>
    </row>
    <row r="393" spans="7:7" x14ac:dyDescent="0.25">
      <c r="G393"/>
    </row>
    <row r="394" spans="7:7" x14ac:dyDescent="0.25">
      <c r="G394"/>
    </row>
    <row r="395" spans="7:7" x14ac:dyDescent="0.25">
      <c r="G395"/>
    </row>
    <row r="396" spans="7:7" x14ac:dyDescent="0.25">
      <c r="G396"/>
    </row>
    <row r="397" spans="7:7" x14ac:dyDescent="0.25">
      <c r="G397"/>
    </row>
    <row r="398" spans="7:7" x14ac:dyDescent="0.25">
      <c r="G398"/>
    </row>
    <row r="399" spans="7:7" x14ac:dyDescent="0.25">
      <c r="G399"/>
    </row>
    <row r="400" spans="7:7" x14ac:dyDescent="0.25">
      <c r="G400"/>
    </row>
    <row r="401" spans="7:7" x14ac:dyDescent="0.25">
      <c r="G401"/>
    </row>
    <row r="402" spans="7:7" x14ac:dyDescent="0.25">
      <c r="G402"/>
    </row>
    <row r="403" spans="7:7" x14ac:dyDescent="0.25">
      <c r="G403"/>
    </row>
    <row r="404" spans="7:7" x14ac:dyDescent="0.25">
      <c r="G404"/>
    </row>
    <row r="405" spans="7:7" x14ac:dyDescent="0.25">
      <c r="G405"/>
    </row>
    <row r="406" spans="7:7" x14ac:dyDescent="0.25">
      <c r="G406"/>
    </row>
    <row r="407" spans="7:7" x14ac:dyDescent="0.25">
      <c r="G407"/>
    </row>
    <row r="408" spans="7:7" x14ac:dyDescent="0.25">
      <c r="G408"/>
    </row>
    <row r="409" spans="7:7" x14ac:dyDescent="0.25">
      <c r="G409"/>
    </row>
    <row r="410" spans="7:7" x14ac:dyDescent="0.25">
      <c r="G410"/>
    </row>
    <row r="411" spans="7:7" x14ac:dyDescent="0.25">
      <c r="G411"/>
    </row>
    <row r="412" spans="7:7" x14ac:dyDescent="0.25">
      <c r="G412"/>
    </row>
    <row r="413" spans="7:7" x14ac:dyDescent="0.25">
      <c r="G413"/>
    </row>
    <row r="414" spans="7:7" x14ac:dyDescent="0.25">
      <c r="G414"/>
    </row>
    <row r="415" spans="7:7" x14ac:dyDescent="0.25">
      <c r="G415"/>
    </row>
    <row r="416" spans="7:7" x14ac:dyDescent="0.25">
      <c r="G416"/>
    </row>
    <row r="417" spans="7:7" x14ac:dyDescent="0.25">
      <c r="G417"/>
    </row>
    <row r="418" spans="7:7" x14ac:dyDescent="0.25">
      <c r="G418"/>
    </row>
    <row r="419" spans="7:7" x14ac:dyDescent="0.25">
      <c r="G419"/>
    </row>
    <row r="420" spans="7:7" x14ac:dyDescent="0.25">
      <c r="G420"/>
    </row>
    <row r="421" spans="7:7" x14ac:dyDescent="0.25">
      <c r="G421"/>
    </row>
    <row r="422" spans="7:7" x14ac:dyDescent="0.25">
      <c r="G422"/>
    </row>
    <row r="423" spans="7:7" x14ac:dyDescent="0.25">
      <c r="G423"/>
    </row>
    <row r="424" spans="7:7" x14ac:dyDescent="0.25">
      <c r="G424"/>
    </row>
    <row r="425" spans="7:7" x14ac:dyDescent="0.25">
      <c r="G425"/>
    </row>
    <row r="426" spans="7:7" x14ac:dyDescent="0.25">
      <c r="G426"/>
    </row>
    <row r="427" spans="7:7" x14ac:dyDescent="0.25">
      <c r="G427"/>
    </row>
    <row r="428" spans="7:7" x14ac:dyDescent="0.25">
      <c r="G428"/>
    </row>
    <row r="429" spans="7:7" x14ac:dyDescent="0.25">
      <c r="G429"/>
    </row>
    <row r="430" spans="7:7" x14ac:dyDescent="0.25">
      <c r="G430"/>
    </row>
    <row r="431" spans="7:7" x14ac:dyDescent="0.25">
      <c r="G431"/>
    </row>
    <row r="432" spans="7:7" x14ac:dyDescent="0.25">
      <c r="G432"/>
    </row>
    <row r="433" spans="7:7" x14ac:dyDescent="0.25">
      <c r="G433"/>
    </row>
    <row r="434" spans="7:7" x14ac:dyDescent="0.25">
      <c r="G434"/>
    </row>
    <row r="435" spans="7:7" x14ac:dyDescent="0.25">
      <c r="G435"/>
    </row>
    <row r="436" spans="7:7" x14ac:dyDescent="0.25">
      <c r="G436"/>
    </row>
    <row r="437" spans="7:7" x14ac:dyDescent="0.25">
      <c r="G437"/>
    </row>
    <row r="438" spans="7:7" x14ac:dyDescent="0.25">
      <c r="G438"/>
    </row>
    <row r="439" spans="7:7" x14ac:dyDescent="0.25">
      <c r="G439"/>
    </row>
    <row r="440" spans="7:7" x14ac:dyDescent="0.25">
      <c r="G440"/>
    </row>
    <row r="441" spans="7:7" x14ac:dyDescent="0.25">
      <c r="G441"/>
    </row>
    <row r="442" spans="7:7" x14ac:dyDescent="0.25">
      <c r="G442"/>
    </row>
    <row r="443" spans="7:7" x14ac:dyDescent="0.25">
      <c r="G443"/>
    </row>
    <row r="444" spans="7:7" x14ac:dyDescent="0.25">
      <c r="G444"/>
    </row>
    <row r="445" spans="7:7" x14ac:dyDescent="0.25">
      <c r="G445"/>
    </row>
    <row r="446" spans="7:7" x14ac:dyDescent="0.25">
      <c r="G446"/>
    </row>
    <row r="447" spans="7:7" x14ac:dyDescent="0.25">
      <c r="G447"/>
    </row>
    <row r="448" spans="7:7" x14ac:dyDescent="0.25">
      <c r="G448"/>
    </row>
    <row r="449" spans="7:7" x14ac:dyDescent="0.25">
      <c r="G449"/>
    </row>
    <row r="450" spans="7:7" x14ac:dyDescent="0.25">
      <c r="G450"/>
    </row>
    <row r="451" spans="7:7" x14ac:dyDescent="0.25">
      <c r="G451"/>
    </row>
    <row r="452" spans="7:7" x14ac:dyDescent="0.25">
      <c r="G452"/>
    </row>
    <row r="453" spans="7:7" x14ac:dyDescent="0.25">
      <c r="G453"/>
    </row>
    <row r="454" spans="7:7" x14ac:dyDescent="0.25">
      <c r="G454"/>
    </row>
    <row r="455" spans="7:7" x14ac:dyDescent="0.25">
      <c r="G455"/>
    </row>
    <row r="456" spans="7:7" x14ac:dyDescent="0.25">
      <c r="G456"/>
    </row>
    <row r="457" spans="7:7" x14ac:dyDescent="0.25">
      <c r="G457"/>
    </row>
    <row r="458" spans="7:7" x14ac:dyDescent="0.25">
      <c r="G458"/>
    </row>
    <row r="459" spans="7:7" x14ac:dyDescent="0.25">
      <c r="G459"/>
    </row>
    <row r="460" spans="7:7" x14ac:dyDescent="0.25">
      <c r="G460"/>
    </row>
    <row r="461" spans="7:7" x14ac:dyDescent="0.25">
      <c r="G461"/>
    </row>
    <row r="462" spans="7:7" x14ac:dyDescent="0.25">
      <c r="G462"/>
    </row>
    <row r="463" spans="7:7" x14ac:dyDescent="0.25">
      <c r="G463"/>
    </row>
    <row r="464" spans="7:7" x14ac:dyDescent="0.25">
      <c r="G464"/>
    </row>
    <row r="465" spans="7:7" x14ac:dyDescent="0.25">
      <c r="G465"/>
    </row>
    <row r="466" spans="7:7" x14ac:dyDescent="0.25">
      <c r="G466"/>
    </row>
    <row r="467" spans="7:7" x14ac:dyDescent="0.25">
      <c r="G467"/>
    </row>
    <row r="468" spans="7:7" x14ac:dyDescent="0.25">
      <c r="G468"/>
    </row>
    <row r="469" spans="7:7" x14ac:dyDescent="0.25">
      <c r="G469"/>
    </row>
    <row r="470" spans="7:7" x14ac:dyDescent="0.25">
      <c r="G470"/>
    </row>
    <row r="471" spans="7:7" x14ac:dyDescent="0.25">
      <c r="G471"/>
    </row>
    <row r="472" spans="7:7" x14ac:dyDescent="0.25">
      <c r="G472"/>
    </row>
    <row r="473" spans="7:7" x14ac:dyDescent="0.25">
      <c r="G473"/>
    </row>
    <row r="474" spans="7:7" x14ac:dyDescent="0.25">
      <c r="G474"/>
    </row>
    <row r="475" spans="7:7" x14ac:dyDescent="0.25">
      <c r="G475"/>
    </row>
    <row r="476" spans="7:7" x14ac:dyDescent="0.25">
      <c r="G476"/>
    </row>
    <row r="477" spans="7:7" x14ac:dyDescent="0.25">
      <c r="G477"/>
    </row>
    <row r="478" spans="7:7" x14ac:dyDescent="0.25">
      <c r="G478"/>
    </row>
    <row r="479" spans="7:7" x14ac:dyDescent="0.25">
      <c r="G479"/>
    </row>
    <row r="480" spans="7:7" x14ac:dyDescent="0.25">
      <c r="G480"/>
    </row>
    <row r="481" spans="7:7" x14ac:dyDescent="0.25">
      <c r="G481"/>
    </row>
    <row r="482" spans="7:7" x14ac:dyDescent="0.25">
      <c r="G482"/>
    </row>
    <row r="483" spans="7:7" x14ac:dyDescent="0.25">
      <c r="G483"/>
    </row>
    <row r="484" spans="7:7" x14ac:dyDescent="0.25">
      <c r="G484"/>
    </row>
    <row r="485" spans="7:7" x14ac:dyDescent="0.25">
      <c r="G485"/>
    </row>
    <row r="486" spans="7:7" x14ac:dyDescent="0.25">
      <c r="G486"/>
    </row>
    <row r="487" spans="7:7" x14ac:dyDescent="0.25">
      <c r="G487"/>
    </row>
    <row r="488" spans="7:7" x14ac:dyDescent="0.25">
      <c r="G488"/>
    </row>
    <row r="489" spans="7:7" x14ac:dyDescent="0.25">
      <c r="G489"/>
    </row>
    <row r="490" spans="7:7" x14ac:dyDescent="0.25">
      <c r="G490"/>
    </row>
    <row r="491" spans="7:7" x14ac:dyDescent="0.25">
      <c r="G491"/>
    </row>
    <row r="492" spans="7:7" x14ac:dyDescent="0.25">
      <c r="G492"/>
    </row>
    <row r="493" spans="7:7" x14ac:dyDescent="0.25">
      <c r="G493"/>
    </row>
    <row r="494" spans="7:7" x14ac:dyDescent="0.25">
      <c r="G494"/>
    </row>
    <row r="495" spans="7:7" x14ac:dyDescent="0.25">
      <c r="G495"/>
    </row>
    <row r="496" spans="7:7" x14ac:dyDescent="0.25">
      <c r="G496"/>
    </row>
    <row r="497" spans="7:7" x14ac:dyDescent="0.25">
      <c r="G497"/>
    </row>
    <row r="498" spans="7:7" x14ac:dyDescent="0.25">
      <c r="G498"/>
    </row>
    <row r="499" spans="7:7" x14ac:dyDescent="0.25">
      <c r="G499"/>
    </row>
    <row r="500" spans="7:7" x14ac:dyDescent="0.25">
      <c r="G500"/>
    </row>
    <row r="501" spans="7:7" x14ac:dyDescent="0.25">
      <c r="G501"/>
    </row>
    <row r="502" spans="7:7" x14ac:dyDescent="0.25">
      <c r="G502"/>
    </row>
    <row r="503" spans="7:7" x14ac:dyDescent="0.25">
      <c r="G503"/>
    </row>
    <row r="504" spans="7:7" x14ac:dyDescent="0.25">
      <c r="G504"/>
    </row>
    <row r="505" spans="7:7" x14ac:dyDescent="0.25">
      <c r="G505"/>
    </row>
    <row r="506" spans="7:7" x14ac:dyDescent="0.25">
      <c r="G506"/>
    </row>
    <row r="507" spans="7:7" x14ac:dyDescent="0.25">
      <c r="G507"/>
    </row>
    <row r="508" spans="7:7" x14ac:dyDescent="0.25">
      <c r="G508"/>
    </row>
    <row r="509" spans="7:7" x14ac:dyDescent="0.25">
      <c r="G509"/>
    </row>
    <row r="510" spans="7:7" x14ac:dyDescent="0.25">
      <c r="G510"/>
    </row>
    <row r="511" spans="7:7" x14ac:dyDescent="0.25">
      <c r="G511"/>
    </row>
    <row r="512" spans="7:7" x14ac:dyDescent="0.25">
      <c r="G512"/>
    </row>
    <row r="513" spans="7:7" x14ac:dyDescent="0.25">
      <c r="G513"/>
    </row>
    <row r="514" spans="7:7" x14ac:dyDescent="0.25">
      <c r="G514"/>
    </row>
    <row r="515" spans="7:7" x14ac:dyDescent="0.25">
      <c r="G515"/>
    </row>
    <row r="516" spans="7:7" x14ac:dyDescent="0.25">
      <c r="G516"/>
    </row>
    <row r="517" spans="7:7" x14ac:dyDescent="0.25">
      <c r="G517"/>
    </row>
    <row r="518" spans="7:7" x14ac:dyDescent="0.25">
      <c r="G518"/>
    </row>
    <row r="519" spans="7:7" x14ac:dyDescent="0.25">
      <c r="G519"/>
    </row>
    <row r="520" spans="7:7" x14ac:dyDescent="0.25">
      <c r="G520"/>
    </row>
    <row r="521" spans="7:7" x14ac:dyDescent="0.25">
      <c r="G521"/>
    </row>
    <row r="522" spans="7:7" x14ac:dyDescent="0.25">
      <c r="G522"/>
    </row>
    <row r="523" spans="7:7" x14ac:dyDescent="0.25">
      <c r="G523"/>
    </row>
    <row r="524" spans="7:7" x14ac:dyDescent="0.25">
      <c r="G524"/>
    </row>
    <row r="525" spans="7:7" x14ac:dyDescent="0.25">
      <c r="G525"/>
    </row>
    <row r="526" spans="7:7" x14ac:dyDescent="0.25">
      <c r="G526"/>
    </row>
    <row r="527" spans="7:7" x14ac:dyDescent="0.25">
      <c r="G527"/>
    </row>
    <row r="528" spans="7:7" x14ac:dyDescent="0.25">
      <c r="G528"/>
    </row>
    <row r="529" spans="7:7" x14ac:dyDescent="0.25">
      <c r="G529"/>
    </row>
    <row r="530" spans="7:7" x14ac:dyDescent="0.25">
      <c r="G530"/>
    </row>
    <row r="531" spans="7:7" x14ac:dyDescent="0.25">
      <c r="G531"/>
    </row>
    <row r="532" spans="7:7" x14ac:dyDescent="0.25">
      <c r="G532"/>
    </row>
    <row r="533" spans="7:7" x14ac:dyDescent="0.25">
      <c r="G533"/>
    </row>
    <row r="534" spans="7:7" x14ac:dyDescent="0.25">
      <c r="G534"/>
    </row>
    <row r="535" spans="7:7" x14ac:dyDescent="0.25">
      <c r="G535"/>
    </row>
    <row r="536" spans="7:7" x14ac:dyDescent="0.25">
      <c r="G536"/>
    </row>
    <row r="537" spans="7:7" x14ac:dyDescent="0.25">
      <c r="G537"/>
    </row>
    <row r="538" spans="7:7" x14ac:dyDescent="0.25">
      <c r="G538"/>
    </row>
    <row r="539" spans="7:7" x14ac:dyDescent="0.25">
      <c r="G539"/>
    </row>
    <row r="540" spans="7:7" x14ac:dyDescent="0.25">
      <c r="G540"/>
    </row>
    <row r="541" spans="7:7" x14ac:dyDescent="0.25">
      <c r="G541"/>
    </row>
    <row r="542" spans="7:7" x14ac:dyDescent="0.25">
      <c r="G542"/>
    </row>
    <row r="543" spans="7:7" x14ac:dyDescent="0.25">
      <c r="G543"/>
    </row>
    <row r="544" spans="7:7" x14ac:dyDescent="0.25">
      <c r="G544"/>
    </row>
    <row r="545" spans="7:7" x14ac:dyDescent="0.25">
      <c r="G545"/>
    </row>
    <row r="546" spans="7:7" x14ac:dyDescent="0.25">
      <c r="G546"/>
    </row>
    <row r="547" spans="7:7" x14ac:dyDescent="0.25">
      <c r="G547"/>
    </row>
    <row r="548" spans="7:7" x14ac:dyDescent="0.25">
      <c r="G548"/>
    </row>
    <row r="549" spans="7:7" x14ac:dyDescent="0.25">
      <c r="G549"/>
    </row>
    <row r="550" spans="7:7" x14ac:dyDescent="0.25">
      <c r="G550"/>
    </row>
    <row r="551" spans="7:7" x14ac:dyDescent="0.25">
      <c r="G551"/>
    </row>
    <row r="552" spans="7:7" x14ac:dyDescent="0.25">
      <c r="G552"/>
    </row>
    <row r="553" spans="7:7" x14ac:dyDescent="0.25">
      <c r="G553"/>
    </row>
    <row r="554" spans="7:7" x14ac:dyDescent="0.25">
      <c r="G554"/>
    </row>
    <row r="555" spans="7:7" x14ac:dyDescent="0.25">
      <c r="G555"/>
    </row>
    <row r="556" spans="7:7" x14ac:dyDescent="0.25">
      <c r="G556"/>
    </row>
    <row r="557" spans="7:7" x14ac:dyDescent="0.25">
      <c r="G557"/>
    </row>
    <row r="558" spans="7:7" x14ac:dyDescent="0.25">
      <c r="G558"/>
    </row>
    <row r="559" spans="7:7" x14ac:dyDescent="0.25">
      <c r="G559"/>
    </row>
    <row r="560" spans="7:7" x14ac:dyDescent="0.25">
      <c r="G560"/>
    </row>
    <row r="561" spans="7:7" x14ac:dyDescent="0.25">
      <c r="G561"/>
    </row>
    <row r="562" spans="7:7" x14ac:dyDescent="0.25">
      <c r="G562"/>
    </row>
    <row r="563" spans="7:7" x14ac:dyDescent="0.25">
      <c r="G563"/>
    </row>
    <row r="564" spans="7:7" x14ac:dyDescent="0.25">
      <c r="G564"/>
    </row>
    <row r="565" spans="7:7" x14ac:dyDescent="0.25">
      <c r="G565"/>
    </row>
    <row r="566" spans="7:7" x14ac:dyDescent="0.25">
      <c r="G566"/>
    </row>
    <row r="567" spans="7:7" x14ac:dyDescent="0.25">
      <c r="G567"/>
    </row>
    <row r="568" spans="7:7" x14ac:dyDescent="0.25">
      <c r="G568"/>
    </row>
    <row r="569" spans="7:7" x14ac:dyDescent="0.25">
      <c r="G569"/>
    </row>
    <row r="570" spans="7:7" x14ac:dyDescent="0.25">
      <c r="G570"/>
    </row>
    <row r="571" spans="7:7" x14ac:dyDescent="0.25">
      <c r="G571"/>
    </row>
    <row r="572" spans="7:7" x14ac:dyDescent="0.25">
      <c r="G572"/>
    </row>
    <row r="573" spans="7:7" x14ac:dyDescent="0.25">
      <c r="G573"/>
    </row>
    <row r="574" spans="7:7" x14ac:dyDescent="0.25">
      <c r="G574"/>
    </row>
    <row r="575" spans="7:7" x14ac:dyDescent="0.25">
      <c r="G575"/>
    </row>
    <row r="576" spans="7:7" x14ac:dyDescent="0.25">
      <c r="G576"/>
    </row>
    <row r="577" spans="7:7" x14ac:dyDescent="0.25">
      <c r="G577"/>
    </row>
    <row r="578" spans="7:7" x14ac:dyDescent="0.25">
      <c r="G578"/>
    </row>
    <row r="579" spans="7:7" x14ac:dyDescent="0.25">
      <c r="G579"/>
    </row>
    <row r="580" spans="7:7" x14ac:dyDescent="0.25">
      <c r="G580"/>
    </row>
    <row r="581" spans="7:7" x14ac:dyDescent="0.25">
      <c r="G581"/>
    </row>
    <row r="582" spans="7:7" x14ac:dyDescent="0.25">
      <c r="G582"/>
    </row>
    <row r="583" spans="7:7" x14ac:dyDescent="0.25">
      <c r="G583"/>
    </row>
    <row r="584" spans="7:7" x14ac:dyDescent="0.25">
      <c r="G584"/>
    </row>
    <row r="585" spans="7:7" x14ac:dyDescent="0.25">
      <c r="G585"/>
    </row>
    <row r="586" spans="7:7" x14ac:dyDescent="0.25">
      <c r="G586"/>
    </row>
    <row r="587" spans="7:7" x14ac:dyDescent="0.25">
      <c r="G587"/>
    </row>
    <row r="588" spans="7:7" x14ac:dyDescent="0.25">
      <c r="G588"/>
    </row>
    <row r="589" spans="7:7" x14ac:dyDescent="0.25">
      <c r="G589"/>
    </row>
    <row r="590" spans="7:7" x14ac:dyDescent="0.25">
      <c r="G590"/>
    </row>
    <row r="591" spans="7:7" x14ac:dyDescent="0.25">
      <c r="G591"/>
    </row>
    <row r="592" spans="7:7" x14ac:dyDescent="0.25">
      <c r="G592"/>
    </row>
    <row r="593" spans="7:7" x14ac:dyDescent="0.25">
      <c r="G593"/>
    </row>
    <row r="594" spans="7:7" x14ac:dyDescent="0.25">
      <c r="G594"/>
    </row>
    <row r="595" spans="7:7" x14ac:dyDescent="0.25">
      <c r="G595"/>
    </row>
    <row r="596" spans="7:7" x14ac:dyDescent="0.25">
      <c r="G596"/>
    </row>
    <row r="597" spans="7:7" x14ac:dyDescent="0.25">
      <c r="G597"/>
    </row>
    <row r="598" spans="7:7" x14ac:dyDescent="0.25">
      <c r="G598"/>
    </row>
    <row r="599" spans="7:7" x14ac:dyDescent="0.25">
      <c r="G599"/>
    </row>
    <row r="600" spans="7:7" x14ac:dyDescent="0.25">
      <c r="G600"/>
    </row>
    <row r="601" spans="7:7" x14ac:dyDescent="0.25">
      <c r="G601"/>
    </row>
    <row r="602" spans="7:7" x14ac:dyDescent="0.25">
      <c r="G602"/>
    </row>
    <row r="603" spans="7:7" x14ac:dyDescent="0.25">
      <c r="G603"/>
    </row>
    <row r="604" spans="7:7" x14ac:dyDescent="0.25">
      <c r="G604"/>
    </row>
    <row r="605" spans="7:7" x14ac:dyDescent="0.25">
      <c r="G605"/>
    </row>
    <row r="606" spans="7:7" x14ac:dyDescent="0.25">
      <c r="G606"/>
    </row>
    <row r="607" spans="7:7" x14ac:dyDescent="0.25">
      <c r="G607"/>
    </row>
    <row r="608" spans="7:7" x14ac:dyDescent="0.25">
      <c r="G608"/>
    </row>
    <row r="609" spans="7:7" x14ac:dyDescent="0.25">
      <c r="G609"/>
    </row>
    <row r="610" spans="7:7" x14ac:dyDescent="0.25">
      <c r="G610"/>
    </row>
    <row r="611" spans="7:7" x14ac:dyDescent="0.25">
      <c r="G611"/>
    </row>
    <row r="612" spans="7:7" x14ac:dyDescent="0.25">
      <c r="G612"/>
    </row>
    <row r="613" spans="7:7" x14ac:dyDescent="0.25">
      <c r="G613"/>
    </row>
    <row r="614" spans="7:7" x14ac:dyDescent="0.25">
      <c r="G614"/>
    </row>
    <row r="615" spans="7:7" x14ac:dyDescent="0.25">
      <c r="G615"/>
    </row>
    <row r="616" spans="7:7" x14ac:dyDescent="0.25">
      <c r="G616"/>
    </row>
    <row r="617" spans="7:7" x14ac:dyDescent="0.25">
      <c r="G617"/>
    </row>
    <row r="618" spans="7:7" x14ac:dyDescent="0.25">
      <c r="G618"/>
    </row>
    <row r="619" spans="7:7" x14ac:dyDescent="0.25">
      <c r="G619"/>
    </row>
    <row r="620" spans="7:7" x14ac:dyDescent="0.25">
      <c r="G620"/>
    </row>
    <row r="621" spans="7:7" x14ac:dyDescent="0.25">
      <c r="G621"/>
    </row>
    <row r="622" spans="7:7" x14ac:dyDescent="0.25">
      <c r="G622"/>
    </row>
    <row r="623" spans="7:7" x14ac:dyDescent="0.25">
      <c r="G623"/>
    </row>
    <row r="624" spans="7:7" x14ac:dyDescent="0.25">
      <c r="G624"/>
    </row>
    <row r="625" spans="7:7" x14ac:dyDescent="0.25">
      <c r="G625"/>
    </row>
    <row r="626" spans="7:7" x14ac:dyDescent="0.25">
      <c r="G626"/>
    </row>
    <row r="627" spans="7:7" x14ac:dyDescent="0.25">
      <c r="G627"/>
    </row>
    <row r="628" spans="7:7" x14ac:dyDescent="0.25">
      <c r="G628"/>
    </row>
    <row r="629" spans="7:7" x14ac:dyDescent="0.25">
      <c r="G629"/>
    </row>
    <row r="630" spans="7:7" x14ac:dyDescent="0.25">
      <c r="G630"/>
    </row>
    <row r="631" spans="7:7" x14ac:dyDescent="0.25">
      <c r="G631"/>
    </row>
    <row r="632" spans="7:7" x14ac:dyDescent="0.25">
      <c r="G632"/>
    </row>
    <row r="633" spans="7:7" x14ac:dyDescent="0.25">
      <c r="G633"/>
    </row>
    <row r="634" spans="7:7" x14ac:dyDescent="0.25">
      <c r="G634"/>
    </row>
    <row r="635" spans="7:7" x14ac:dyDescent="0.25">
      <c r="G635"/>
    </row>
    <row r="636" spans="7:7" x14ac:dyDescent="0.25">
      <c r="G636"/>
    </row>
    <row r="637" spans="7:7" x14ac:dyDescent="0.25">
      <c r="G637"/>
    </row>
    <row r="638" spans="7:7" x14ac:dyDescent="0.25">
      <c r="G638"/>
    </row>
    <row r="639" spans="7:7" x14ac:dyDescent="0.25">
      <c r="G639"/>
    </row>
    <row r="640" spans="7:7" x14ac:dyDescent="0.25">
      <c r="G640"/>
    </row>
    <row r="641" spans="7:7" x14ac:dyDescent="0.25">
      <c r="G641"/>
    </row>
    <row r="642" spans="7:7" x14ac:dyDescent="0.25">
      <c r="G642"/>
    </row>
    <row r="643" spans="7:7" x14ac:dyDescent="0.25">
      <c r="G643"/>
    </row>
    <row r="644" spans="7:7" x14ac:dyDescent="0.25">
      <c r="G644"/>
    </row>
    <row r="645" spans="7:7" x14ac:dyDescent="0.25">
      <c r="G645"/>
    </row>
    <row r="646" spans="7:7" x14ac:dyDescent="0.25">
      <c r="G646"/>
    </row>
    <row r="647" spans="7:7" x14ac:dyDescent="0.25">
      <c r="G647"/>
    </row>
    <row r="648" spans="7:7" x14ac:dyDescent="0.25">
      <c r="G648"/>
    </row>
    <row r="649" spans="7:7" x14ac:dyDescent="0.25">
      <c r="G649"/>
    </row>
    <row r="650" spans="7:7" x14ac:dyDescent="0.25">
      <c r="G650"/>
    </row>
    <row r="651" spans="7:7" x14ac:dyDescent="0.25">
      <c r="G651"/>
    </row>
    <row r="652" spans="7:7" x14ac:dyDescent="0.25">
      <c r="G652"/>
    </row>
    <row r="653" spans="7:7" x14ac:dyDescent="0.25">
      <c r="G653"/>
    </row>
    <row r="654" spans="7:7" x14ac:dyDescent="0.25">
      <c r="G654"/>
    </row>
    <row r="655" spans="7:7" x14ac:dyDescent="0.25">
      <c r="G655"/>
    </row>
    <row r="656" spans="7:7" x14ac:dyDescent="0.25">
      <c r="G656"/>
    </row>
    <row r="657" spans="7:7" x14ac:dyDescent="0.25">
      <c r="G657"/>
    </row>
    <row r="658" spans="7:7" x14ac:dyDescent="0.25">
      <c r="G658"/>
    </row>
    <row r="659" spans="7:7" x14ac:dyDescent="0.25">
      <c r="G659"/>
    </row>
    <row r="660" spans="7:7" x14ac:dyDescent="0.25">
      <c r="G660"/>
    </row>
    <row r="661" spans="7:7" x14ac:dyDescent="0.25">
      <c r="G661"/>
    </row>
    <row r="662" spans="7:7" x14ac:dyDescent="0.25">
      <c r="G662"/>
    </row>
    <row r="663" spans="7:7" x14ac:dyDescent="0.25">
      <c r="G663"/>
    </row>
    <row r="664" spans="7:7" x14ac:dyDescent="0.25">
      <c r="G664"/>
    </row>
    <row r="665" spans="7:7" x14ac:dyDescent="0.25">
      <c r="G665"/>
    </row>
    <row r="666" spans="7:7" x14ac:dyDescent="0.25">
      <c r="G666"/>
    </row>
    <row r="667" spans="7:7" x14ac:dyDescent="0.25">
      <c r="G667"/>
    </row>
    <row r="668" spans="7:7" x14ac:dyDescent="0.25">
      <c r="G668"/>
    </row>
    <row r="669" spans="7:7" x14ac:dyDescent="0.25">
      <c r="G669"/>
    </row>
    <row r="670" spans="7:7" x14ac:dyDescent="0.25">
      <c r="G670"/>
    </row>
    <row r="671" spans="7:7" x14ac:dyDescent="0.25">
      <c r="G671"/>
    </row>
    <row r="672" spans="7:7" x14ac:dyDescent="0.25">
      <c r="G672"/>
    </row>
    <row r="673" spans="7:7" x14ac:dyDescent="0.25">
      <c r="G673"/>
    </row>
    <row r="674" spans="7:7" x14ac:dyDescent="0.25">
      <c r="G674"/>
    </row>
    <row r="675" spans="7:7" x14ac:dyDescent="0.25">
      <c r="G675"/>
    </row>
    <row r="676" spans="7:7" x14ac:dyDescent="0.25">
      <c r="G676"/>
    </row>
    <row r="677" spans="7:7" x14ac:dyDescent="0.25">
      <c r="G677"/>
    </row>
    <row r="678" spans="7:7" x14ac:dyDescent="0.25">
      <c r="G678"/>
    </row>
    <row r="679" spans="7:7" x14ac:dyDescent="0.25">
      <c r="G679"/>
    </row>
    <row r="680" spans="7:7" x14ac:dyDescent="0.25">
      <c r="G680"/>
    </row>
    <row r="681" spans="7:7" x14ac:dyDescent="0.25">
      <c r="G681"/>
    </row>
    <row r="682" spans="7:7" x14ac:dyDescent="0.25">
      <c r="G682"/>
    </row>
    <row r="683" spans="7:7" x14ac:dyDescent="0.25">
      <c r="G683"/>
    </row>
    <row r="684" spans="7:7" x14ac:dyDescent="0.25">
      <c r="G684"/>
    </row>
    <row r="685" spans="7:7" x14ac:dyDescent="0.25">
      <c r="G685"/>
    </row>
    <row r="686" spans="7:7" x14ac:dyDescent="0.25">
      <c r="G686"/>
    </row>
    <row r="687" spans="7:7" x14ac:dyDescent="0.25">
      <c r="G687"/>
    </row>
    <row r="688" spans="7:7" x14ac:dyDescent="0.25">
      <c r="G688"/>
    </row>
    <row r="689" spans="7:7" x14ac:dyDescent="0.25">
      <c r="G689"/>
    </row>
    <row r="690" spans="7:7" x14ac:dyDescent="0.25">
      <c r="G690"/>
    </row>
    <row r="691" spans="7:7" x14ac:dyDescent="0.25">
      <c r="G691"/>
    </row>
    <row r="692" spans="7:7" x14ac:dyDescent="0.25">
      <c r="G692"/>
    </row>
    <row r="693" spans="7:7" x14ac:dyDescent="0.25">
      <c r="G693"/>
    </row>
    <row r="694" spans="7:7" x14ac:dyDescent="0.25">
      <c r="G694"/>
    </row>
    <row r="695" spans="7:7" x14ac:dyDescent="0.25">
      <c r="G695"/>
    </row>
    <row r="696" spans="7:7" x14ac:dyDescent="0.25">
      <c r="G696"/>
    </row>
    <row r="697" spans="7:7" x14ac:dyDescent="0.25">
      <c r="G697"/>
    </row>
    <row r="698" spans="7:7" x14ac:dyDescent="0.25">
      <c r="G698"/>
    </row>
    <row r="699" spans="7:7" x14ac:dyDescent="0.25">
      <c r="G699"/>
    </row>
    <row r="700" spans="7:7" x14ac:dyDescent="0.25">
      <c r="G700"/>
    </row>
    <row r="701" spans="7:7" x14ac:dyDescent="0.25">
      <c r="G701"/>
    </row>
    <row r="702" spans="7:7" x14ac:dyDescent="0.25">
      <c r="G702"/>
    </row>
    <row r="703" spans="7:7" x14ac:dyDescent="0.25">
      <c r="G703"/>
    </row>
    <row r="704" spans="7:7" x14ac:dyDescent="0.25">
      <c r="G704"/>
    </row>
    <row r="705" spans="7:7" x14ac:dyDescent="0.25">
      <c r="G705"/>
    </row>
    <row r="706" spans="7:7" x14ac:dyDescent="0.25">
      <c r="G706"/>
    </row>
    <row r="707" spans="7:7" x14ac:dyDescent="0.25">
      <c r="G707"/>
    </row>
    <row r="708" spans="7:7" x14ac:dyDescent="0.25">
      <c r="G708"/>
    </row>
    <row r="709" spans="7:7" x14ac:dyDescent="0.25">
      <c r="G709"/>
    </row>
    <row r="710" spans="7:7" x14ac:dyDescent="0.25">
      <c r="G710"/>
    </row>
    <row r="711" spans="7:7" x14ac:dyDescent="0.25">
      <c r="G711"/>
    </row>
    <row r="712" spans="7:7" x14ac:dyDescent="0.25">
      <c r="G712"/>
    </row>
    <row r="713" spans="7:7" x14ac:dyDescent="0.25">
      <c r="G713"/>
    </row>
    <row r="714" spans="7:7" x14ac:dyDescent="0.25">
      <c r="G714"/>
    </row>
    <row r="715" spans="7:7" x14ac:dyDescent="0.25">
      <c r="G715"/>
    </row>
    <row r="716" spans="7:7" x14ac:dyDescent="0.25">
      <c r="G716"/>
    </row>
    <row r="717" spans="7:7" x14ac:dyDescent="0.25">
      <c r="G717"/>
    </row>
    <row r="718" spans="7:7" x14ac:dyDescent="0.25">
      <c r="G718"/>
    </row>
    <row r="719" spans="7:7" x14ac:dyDescent="0.25">
      <c r="G719"/>
    </row>
    <row r="720" spans="7:7" x14ac:dyDescent="0.25">
      <c r="G720"/>
    </row>
    <row r="721" spans="7:7" x14ac:dyDescent="0.25">
      <c r="G721"/>
    </row>
    <row r="722" spans="7:7" x14ac:dyDescent="0.25">
      <c r="G722"/>
    </row>
    <row r="723" spans="7:7" x14ac:dyDescent="0.25">
      <c r="G723"/>
    </row>
    <row r="724" spans="7:7" x14ac:dyDescent="0.25">
      <c r="G724"/>
    </row>
    <row r="725" spans="7:7" x14ac:dyDescent="0.25">
      <c r="G725"/>
    </row>
    <row r="726" spans="7:7" x14ac:dyDescent="0.25">
      <c r="G726"/>
    </row>
    <row r="727" spans="7:7" x14ac:dyDescent="0.25">
      <c r="G727"/>
    </row>
    <row r="728" spans="7:7" x14ac:dyDescent="0.25">
      <c r="G728"/>
    </row>
    <row r="729" spans="7:7" x14ac:dyDescent="0.25">
      <c r="G729"/>
    </row>
    <row r="730" spans="7:7" x14ac:dyDescent="0.25">
      <c r="G730"/>
    </row>
    <row r="731" spans="7:7" x14ac:dyDescent="0.25">
      <c r="G731"/>
    </row>
    <row r="732" spans="7:7" x14ac:dyDescent="0.25">
      <c r="G732"/>
    </row>
    <row r="733" spans="7:7" x14ac:dyDescent="0.25">
      <c r="G733"/>
    </row>
    <row r="734" spans="7:7" x14ac:dyDescent="0.25">
      <c r="G734"/>
    </row>
    <row r="735" spans="7:7" x14ac:dyDescent="0.25">
      <c r="G735"/>
    </row>
    <row r="736" spans="7:7" x14ac:dyDescent="0.25">
      <c r="G736"/>
    </row>
    <row r="737" spans="7:7" x14ac:dyDescent="0.25">
      <c r="G737"/>
    </row>
    <row r="738" spans="7:7" x14ac:dyDescent="0.25">
      <c r="G738"/>
    </row>
    <row r="739" spans="7:7" x14ac:dyDescent="0.25">
      <c r="G739"/>
    </row>
    <row r="740" spans="7:7" x14ac:dyDescent="0.25">
      <c r="G740"/>
    </row>
    <row r="741" spans="7:7" x14ac:dyDescent="0.25">
      <c r="G741"/>
    </row>
    <row r="742" spans="7:7" x14ac:dyDescent="0.25">
      <c r="G742"/>
    </row>
    <row r="743" spans="7:7" x14ac:dyDescent="0.25">
      <c r="G743"/>
    </row>
    <row r="744" spans="7:7" x14ac:dyDescent="0.25">
      <c r="G744"/>
    </row>
    <row r="745" spans="7:7" x14ac:dyDescent="0.25">
      <c r="G745"/>
    </row>
    <row r="746" spans="7:7" x14ac:dyDescent="0.25">
      <c r="G746"/>
    </row>
    <row r="747" spans="7:7" x14ac:dyDescent="0.25">
      <c r="G747"/>
    </row>
    <row r="748" spans="7:7" x14ac:dyDescent="0.25">
      <c r="G748"/>
    </row>
    <row r="749" spans="7:7" x14ac:dyDescent="0.25">
      <c r="G749"/>
    </row>
    <row r="750" spans="7:7" x14ac:dyDescent="0.25">
      <c r="G750"/>
    </row>
    <row r="751" spans="7:7" x14ac:dyDescent="0.25">
      <c r="G751"/>
    </row>
    <row r="752" spans="7:7" x14ac:dyDescent="0.25">
      <c r="G752"/>
    </row>
    <row r="753" spans="7:7" x14ac:dyDescent="0.25">
      <c r="G753"/>
    </row>
    <row r="754" spans="7:7" x14ac:dyDescent="0.25">
      <c r="G754"/>
    </row>
    <row r="755" spans="7:7" x14ac:dyDescent="0.25">
      <c r="G755"/>
    </row>
    <row r="756" spans="7:7" x14ac:dyDescent="0.25">
      <c r="G756"/>
    </row>
    <row r="757" spans="7:7" x14ac:dyDescent="0.25">
      <c r="G757"/>
    </row>
    <row r="758" spans="7:7" x14ac:dyDescent="0.25">
      <c r="G758"/>
    </row>
    <row r="759" spans="7:7" x14ac:dyDescent="0.25">
      <c r="G759"/>
    </row>
    <row r="760" spans="7:7" x14ac:dyDescent="0.25">
      <c r="G760"/>
    </row>
    <row r="761" spans="7:7" x14ac:dyDescent="0.25">
      <c r="G761"/>
    </row>
    <row r="762" spans="7:7" x14ac:dyDescent="0.25">
      <c r="G762"/>
    </row>
    <row r="763" spans="7:7" x14ac:dyDescent="0.25">
      <c r="G763"/>
    </row>
    <row r="764" spans="7:7" x14ac:dyDescent="0.25">
      <c r="G764"/>
    </row>
    <row r="765" spans="7:7" x14ac:dyDescent="0.25">
      <c r="G765"/>
    </row>
    <row r="766" spans="7:7" x14ac:dyDescent="0.25">
      <c r="G766"/>
    </row>
    <row r="767" spans="7:7" x14ac:dyDescent="0.25">
      <c r="G767"/>
    </row>
    <row r="768" spans="7:7" x14ac:dyDescent="0.25">
      <c r="G768"/>
    </row>
    <row r="769" spans="7:7" x14ac:dyDescent="0.25">
      <c r="G769"/>
    </row>
    <row r="770" spans="7:7" x14ac:dyDescent="0.25">
      <c r="G770"/>
    </row>
    <row r="771" spans="7:7" x14ac:dyDescent="0.25">
      <c r="G771"/>
    </row>
    <row r="772" spans="7:7" x14ac:dyDescent="0.25">
      <c r="G772"/>
    </row>
    <row r="773" spans="7:7" x14ac:dyDescent="0.25">
      <c r="G773"/>
    </row>
    <row r="774" spans="7:7" x14ac:dyDescent="0.25">
      <c r="G774"/>
    </row>
    <row r="775" spans="7:7" x14ac:dyDescent="0.25">
      <c r="G775"/>
    </row>
    <row r="776" spans="7:7" x14ac:dyDescent="0.25">
      <c r="G776"/>
    </row>
    <row r="777" spans="7:7" x14ac:dyDescent="0.25">
      <c r="G777"/>
    </row>
    <row r="778" spans="7:7" x14ac:dyDescent="0.25">
      <c r="G778"/>
    </row>
    <row r="779" spans="7:7" x14ac:dyDescent="0.25">
      <c r="G779"/>
    </row>
    <row r="780" spans="7:7" x14ac:dyDescent="0.25">
      <c r="G780"/>
    </row>
    <row r="781" spans="7:7" x14ac:dyDescent="0.25">
      <c r="G781"/>
    </row>
    <row r="782" spans="7:7" x14ac:dyDescent="0.25">
      <c r="G782"/>
    </row>
    <row r="783" spans="7:7" x14ac:dyDescent="0.25">
      <c r="G783"/>
    </row>
    <row r="784" spans="7:7" x14ac:dyDescent="0.25">
      <c r="G784"/>
    </row>
    <row r="785" spans="7:7" x14ac:dyDescent="0.25">
      <c r="G785"/>
    </row>
    <row r="786" spans="7:7" x14ac:dyDescent="0.25">
      <c r="G786"/>
    </row>
    <row r="787" spans="7:7" x14ac:dyDescent="0.25">
      <c r="G787"/>
    </row>
    <row r="788" spans="7:7" x14ac:dyDescent="0.25">
      <c r="G788"/>
    </row>
    <row r="789" spans="7:7" x14ac:dyDescent="0.25">
      <c r="G789"/>
    </row>
    <row r="790" spans="7:7" x14ac:dyDescent="0.25">
      <c r="G790"/>
    </row>
    <row r="791" spans="7:7" x14ac:dyDescent="0.25">
      <c r="G791"/>
    </row>
    <row r="792" spans="7:7" x14ac:dyDescent="0.25">
      <c r="G792"/>
    </row>
    <row r="793" spans="7:7" x14ac:dyDescent="0.25">
      <c r="G793"/>
    </row>
    <row r="794" spans="7:7" x14ac:dyDescent="0.25">
      <c r="G794"/>
    </row>
    <row r="795" spans="7:7" x14ac:dyDescent="0.25">
      <c r="G795"/>
    </row>
    <row r="796" spans="7:7" x14ac:dyDescent="0.25">
      <c r="G796"/>
    </row>
    <row r="797" spans="7:7" x14ac:dyDescent="0.25">
      <c r="G797"/>
    </row>
    <row r="798" spans="7:7" x14ac:dyDescent="0.25">
      <c r="G798"/>
    </row>
    <row r="799" spans="7:7" x14ac:dyDescent="0.25">
      <c r="G799"/>
    </row>
    <row r="800" spans="7:7" x14ac:dyDescent="0.25">
      <c r="G800"/>
    </row>
    <row r="801" spans="7:7" x14ac:dyDescent="0.25">
      <c r="G801"/>
    </row>
    <row r="802" spans="7:7" x14ac:dyDescent="0.25">
      <c r="G802"/>
    </row>
    <row r="803" spans="7:7" x14ac:dyDescent="0.25">
      <c r="G803"/>
    </row>
    <row r="804" spans="7:7" x14ac:dyDescent="0.25">
      <c r="G804"/>
    </row>
    <row r="805" spans="7:7" x14ac:dyDescent="0.25">
      <c r="G805"/>
    </row>
    <row r="806" spans="7:7" x14ac:dyDescent="0.25">
      <c r="G806"/>
    </row>
    <row r="807" spans="7:7" x14ac:dyDescent="0.25">
      <c r="G807"/>
    </row>
    <row r="808" spans="7:7" x14ac:dyDescent="0.25">
      <c r="G808"/>
    </row>
    <row r="809" spans="7:7" x14ac:dyDescent="0.25">
      <c r="G809"/>
    </row>
    <row r="810" spans="7:7" x14ac:dyDescent="0.25">
      <c r="G810"/>
    </row>
    <row r="811" spans="7:7" x14ac:dyDescent="0.25">
      <c r="G811"/>
    </row>
    <row r="812" spans="7:7" x14ac:dyDescent="0.25">
      <c r="G812"/>
    </row>
    <row r="813" spans="7:7" x14ac:dyDescent="0.25">
      <c r="G813"/>
    </row>
    <row r="814" spans="7:7" x14ac:dyDescent="0.25">
      <c r="G814"/>
    </row>
    <row r="815" spans="7:7" x14ac:dyDescent="0.25">
      <c r="G815"/>
    </row>
    <row r="816" spans="7:7" x14ac:dyDescent="0.25">
      <c r="G816"/>
    </row>
    <row r="817" spans="7:7" x14ac:dyDescent="0.25">
      <c r="G817"/>
    </row>
    <row r="818" spans="7:7" x14ac:dyDescent="0.25">
      <c r="G818"/>
    </row>
    <row r="819" spans="7:7" x14ac:dyDescent="0.25">
      <c r="G819"/>
    </row>
    <row r="820" spans="7:7" x14ac:dyDescent="0.25">
      <c r="G820"/>
    </row>
    <row r="821" spans="7:7" x14ac:dyDescent="0.25">
      <c r="G821"/>
    </row>
    <row r="822" spans="7:7" x14ac:dyDescent="0.25">
      <c r="G822"/>
    </row>
    <row r="823" spans="7:7" x14ac:dyDescent="0.25">
      <c r="G823"/>
    </row>
    <row r="824" spans="7:7" x14ac:dyDescent="0.25">
      <c r="G824"/>
    </row>
    <row r="825" spans="7:7" x14ac:dyDescent="0.25">
      <c r="G825"/>
    </row>
    <row r="826" spans="7:7" x14ac:dyDescent="0.25">
      <c r="G826"/>
    </row>
    <row r="827" spans="7:7" x14ac:dyDescent="0.25">
      <c r="G827"/>
    </row>
    <row r="828" spans="7:7" x14ac:dyDescent="0.25">
      <c r="G828"/>
    </row>
    <row r="829" spans="7:7" x14ac:dyDescent="0.25">
      <c r="G829"/>
    </row>
    <row r="830" spans="7:7" x14ac:dyDescent="0.25">
      <c r="G830"/>
    </row>
    <row r="831" spans="7:7" x14ac:dyDescent="0.25">
      <c r="G831"/>
    </row>
    <row r="832" spans="7:7" x14ac:dyDescent="0.25">
      <c r="G832"/>
    </row>
    <row r="833" spans="7:7" x14ac:dyDescent="0.25">
      <c r="G833"/>
    </row>
    <row r="834" spans="7:7" x14ac:dyDescent="0.25">
      <c r="G834"/>
    </row>
    <row r="835" spans="7:7" x14ac:dyDescent="0.25">
      <c r="G835"/>
    </row>
    <row r="836" spans="7:7" x14ac:dyDescent="0.25">
      <c r="G836"/>
    </row>
    <row r="837" spans="7:7" x14ac:dyDescent="0.25">
      <c r="G837"/>
    </row>
    <row r="838" spans="7:7" x14ac:dyDescent="0.25">
      <c r="G838"/>
    </row>
    <row r="839" spans="7:7" x14ac:dyDescent="0.25">
      <c r="G839"/>
    </row>
    <row r="840" spans="7:7" x14ac:dyDescent="0.25">
      <c r="G840"/>
    </row>
    <row r="841" spans="7:7" x14ac:dyDescent="0.25">
      <c r="G841"/>
    </row>
    <row r="842" spans="7:7" x14ac:dyDescent="0.25">
      <c r="G842"/>
    </row>
    <row r="843" spans="7:7" x14ac:dyDescent="0.25">
      <c r="G843"/>
    </row>
    <row r="844" spans="7:7" x14ac:dyDescent="0.25">
      <c r="G844"/>
    </row>
    <row r="845" spans="7:7" x14ac:dyDescent="0.25">
      <c r="G845"/>
    </row>
    <row r="846" spans="7:7" x14ac:dyDescent="0.25">
      <c r="G846"/>
    </row>
    <row r="847" spans="7:7" x14ac:dyDescent="0.25">
      <c r="G847"/>
    </row>
    <row r="848" spans="7:7" x14ac:dyDescent="0.25">
      <c r="G848"/>
    </row>
    <row r="849" spans="7:7" x14ac:dyDescent="0.25">
      <c r="G849"/>
    </row>
    <row r="850" spans="7:7" x14ac:dyDescent="0.25">
      <c r="G850"/>
    </row>
    <row r="851" spans="7:7" x14ac:dyDescent="0.25">
      <c r="G851"/>
    </row>
    <row r="852" spans="7:7" x14ac:dyDescent="0.25">
      <c r="G852"/>
    </row>
    <row r="853" spans="7:7" x14ac:dyDescent="0.25">
      <c r="G853"/>
    </row>
    <row r="854" spans="7:7" x14ac:dyDescent="0.25">
      <c r="G854"/>
    </row>
    <row r="855" spans="7:7" x14ac:dyDescent="0.25">
      <c r="G855"/>
    </row>
    <row r="856" spans="7:7" x14ac:dyDescent="0.25">
      <c r="G856"/>
    </row>
    <row r="857" spans="7:7" x14ac:dyDescent="0.25">
      <c r="G857"/>
    </row>
    <row r="858" spans="7:7" x14ac:dyDescent="0.25">
      <c r="G858"/>
    </row>
    <row r="859" spans="7:7" x14ac:dyDescent="0.25">
      <c r="G859"/>
    </row>
    <row r="860" spans="7:7" x14ac:dyDescent="0.25">
      <c r="G860"/>
    </row>
    <row r="861" spans="7:7" x14ac:dyDescent="0.25">
      <c r="G861"/>
    </row>
    <row r="862" spans="7:7" x14ac:dyDescent="0.25">
      <c r="G862"/>
    </row>
    <row r="863" spans="7:7" x14ac:dyDescent="0.25">
      <c r="G863"/>
    </row>
    <row r="864" spans="7:7" x14ac:dyDescent="0.25">
      <c r="G864"/>
    </row>
    <row r="865" spans="7:7" x14ac:dyDescent="0.25">
      <c r="G865"/>
    </row>
    <row r="866" spans="7:7" x14ac:dyDescent="0.25">
      <c r="G866"/>
    </row>
    <row r="867" spans="7:7" x14ac:dyDescent="0.25">
      <c r="G867"/>
    </row>
    <row r="868" spans="7:7" x14ac:dyDescent="0.25">
      <c r="G868"/>
    </row>
    <row r="869" spans="7:7" x14ac:dyDescent="0.25">
      <c r="G869"/>
    </row>
    <row r="870" spans="7:7" x14ac:dyDescent="0.25">
      <c r="G870"/>
    </row>
    <row r="871" spans="7:7" x14ac:dyDescent="0.25">
      <c r="G871"/>
    </row>
    <row r="872" spans="7:7" x14ac:dyDescent="0.25">
      <c r="G872"/>
    </row>
    <row r="873" spans="7:7" x14ac:dyDescent="0.25">
      <c r="G873"/>
    </row>
    <row r="874" spans="7:7" x14ac:dyDescent="0.25">
      <c r="G874"/>
    </row>
    <row r="875" spans="7:7" x14ac:dyDescent="0.25">
      <c r="G875"/>
    </row>
    <row r="876" spans="7:7" x14ac:dyDescent="0.25">
      <c r="G876"/>
    </row>
    <row r="877" spans="7:7" x14ac:dyDescent="0.25">
      <c r="G877"/>
    </row>
    <row r="878" spans="7:7" x14ac:dyDescent="0.25">
      <c r="G878"/>
    </row>
    <row r="879" spans="7:7" x14ac:dyDescent="0.25">
      <c r="G879"/>
    </row>
    <row r="880" spans="7:7" x14ac:dyDescent="0.25">
      <c r="G880"/>
    </row>
    <row r="881" spans="7:7" x14ac:dyDescent="0.25">
      <c r="G881"/>
    </row>
    <row r="882" spans="7:7" x14ac:dyDescent="0.25">
      <c r="G882"/>
    </row>
    <row r="883" spans="7:7" x14ac:dyDescent="0.25">
      <c r="G883"/>
    </row>
    <row r="884" spans="7:7" x14ac:dyDescent="0.25">
      <c r="G884"/>
    </row>
    <row r="885" spans="7:7" x14ac:dyDescent="0.25">
      <c r="G885"/>
    </row>
    <row r="886" spans="7:7" x14ac:dyDescent="0.25">
      <c r="G886"/>
    </row>
    <row r="887" spans="7:7" x14ac:dyDescent="0.25">
      <c r="G887"/>
    </row>
    <row r="888" spans="7:7" x14ac:dyDescent="0.25">
      <c r="G888"/>
    </row>
    <row r="889" spans="7:7" x14ac:dyDescent="0.25">
      <c r="G889"/>
    </row>
    <row r="890" spans="7:7" x14ac:dyDescent="0.25">
      <c r="G890"/>
    </row>
    <row r="891" spans="7:7" x14ac:dyDescent="0.25">
      <c r="G891"/>
    </row>
    <row r="892" spans="7:7" x14ac:dyDescent="0.25">
      <c r="G892"/>
    </row>
    <row r="893" spans="7:7" x14ac:dyDescent="0.25">
      <c r="G893"/>
    </row>
    <row r="894" spans="7:7" x14ac:dyDescent="0.25">
      <c r="G894"/>
    </row>
    <row r="895" spans="7:7" x14ac:dyDescent="0.25">
      <c r="G895"/>
    </row>
    <row r="896" spans="7:7" x14ac:dyDescent="0.25">
      <c r="G896"/>
    </row>
    <row r="897" spans="7:7" x14ac:dyDescent="0.25">
      <c r="G897"/>
    </row>
    <row r="898" spans="7:7" x14ac:dyDescent="0.25">
      <c r="G898"/>
    </row>
    <row r="899" spans="7:7" x14ac:dyDescent="0.25">
      <c r="G899"/>
    </row>
    <row r="900" spans="7:7" x14ac:dyDescent="0.25">
      <c r="G900"/>
    </row>
    <row r="901" spans="7:7" x14ac:dyDescent="0.25">
      <c r="G901"/>
    </row>
    <row r="902" spans="7:7" x14ac:dyDescent="0.25">
      <c r="G902"/>
    </row>
    <row r="903" spans="7:7" x14ac:dyDescent="0.25">
      <c r="G903"/>
    </row>
    <row r="904" spans="7:7" x14ac:dyDescent="0.25">
      <c r="G904"/>
    </row>
    <row r="905" spans="7:7" x14ac:dyDescent="0.25">
      <c r="G905"/>
    </row>
    <row r="906" spans="7:7" x14ac:dyDescent="0.25">
      <c r="G906"/>
    </row>
    <row r="907" spans="7:7" x14ac:dyDescent="0.25">
      <c r="G907"/>
    </row>
    <row r="908" spans="7:7" x14ac:dyDescent="0.25">
      <c r="G908"/>
    </row>
    <row r="909" spans="7:7" x14ac:dyDescent="0.25">
      <c r="G909"/>
    </row>
    <row r="910" spans="7:7" x14ac:dyDescent="0.25">
      <c r="G910"/>
    </row>
    <row r="911" spans="7:7" x14ac:dyDescent="0.25">
      <c r="G911"/>
    </row>
    <row r="912" spans="7:7" x14ac:dyDescent="0.25">
      <c r="G912"/>
    </row>
    <row r="913" spans="7:7" x14ac:dyDescent="0.25">
      <c r="G913"/>
    </row>
    <row r="914" spans="7:7" x14ac:dyDescent="0.25">
      <c r="G914"/>
    </row>
    <row r="915" spans="7:7" x14ac:dyDescent="0.25">
      <c r="G915"/>
    </row>
    <row r="916" spans="7:7" x14ac:dyDescent="0.25">
      <c r="G916"/>
    </row>
    <row r="917" spans="7:7" x14ac:dyDescent="0.25">
      <c r="G917"/>
    </row>
    <row r="918" spans="7:7" x14ac:dyDescent="0.25">
      <c r="G918"/>
    </row>
    <row r="919" spans="7:7" x14ac:dyDescent="0.25">
      <c r="G919"/>
    </row>
    <row r="920" spans="7:7" x14ac:dyDescent="0.25">
      <c r="G920"/>
    </row>
    <row r="921" spans="7:7" x14ac:dyDescent="0.25">
      <c r="G921"/>
    </row>
    <row r="922" spans="7:7" x14ac:dyDescent="0.25">
      <c r="G922"/>
    </row>
    <row r="923" spans="7:7" x14ac:dyDescent="0.25">
      <c r="G923"/>
    </row>
    <row r="924" spans="7:7" x14ac:dyDescent="0.25">
      <c r="G924"/>
    </row>
    <row r="925" spans="7:7" x14ac:dyDescent="0.25">
      <c r="G925"/>
    </row>
    <row r="926" spans="7:7" x14ac:dyDescent="0.25">
      <c r="G926"/>
    </row>
    <row r="927" spans="7:7" x14ac:dyDescent="0.25">
      <c r="G927"/>
    </row>
    <row r="928" spans="7:7" x14ac:dyDescent="0.25">
      <c r="G928"/>
    </row>
    <row r="929" spans="7:7" x14ac:dyDescent="0.25">
      <c r="G929"/>
    </row>
    <row r="930" spans="7:7" x14ac:dyDescent="0.25">
      <c r="G930"/>
    </row>
    <row r="931" spans="7:7" x14ac:dyDescent="0.25">
      <c r="G931"/>
    </row>
    <row r="932" spans="7:7" x14ac:dyDescent="0.25">
      <c r="G932"/>
    </row>
    <row r="933" spans="7:7" x14ac:dyDescent="0.25">
      <c r="G933"/>
    </row>
    <row r="934" spans="7:7" x14ac:dyDescent="0.25">
      <c r="G934"/>
    </row>
    <row r="935" spans="7:7" x14ac:dyDescent="0.25">
      <c r="G935"/>
    </row>
    <row r="936" spans="7:7" x14ac:dyDescent="0.25">
      <c r="G936"/>
    </row>
    <row r="937" spans="7:7" x14ac:dyDescent="0.25">
      <c r="G937"/>
    </row>
    <row r="938" spans="7:7" x14ac:dyDescent="0.25">
      <c r="G938"/>
    </row>
    <row r="939" spans="7:7" x14ac:dyDescent="0.25">
      <c r="G939"/>
    </row>
    <row r="940" spans="7:7" x14ac:dyDescent="0.25">
      <c r="G940"/>
    </row>
    <row r="941" spans="7:7" x14ac:dyDescent="0.25">
      <c r="G941"/>
    </row>
    <row r="942" spans="7:7" x14ac:dyDescent="0.25">
      <c r="G942"/>
    </row>
    <row r="943" spans="7:7" x14ac:dyDescent="0.25">
      <c r="G943"/>
    </row>
    <row r="944" spans="7:7" x14ac:dyDescent="0.25">
      <c r="G944"/>
    </row>
    <row r="945" spans="7:7" x14ac:dyDescent="0.25">
      <c r="G945"/>
    </row>
    <row r="946" spans="7:7" x14ac:dyDescent="0.25">
      <c r="G946"/>
    </row>
    <row r="947" spans="7:7" x14ac:dyDescent="0.25">
      <c r="G947"/>
    </row>
    <row r="948" spans="7:7" x14ac:dyDescent="0.25">
      <c r="G948"/>
    </row>
    <row r="949" spans="7:7" x14ac:dyDescent="0.25">
      <c r="G949"/>
    </row>
    <row r="950" spans="7:7" x14ac:dyDescent="0.25">
      <c r="G950"/>
    </row>
    <row r="951" spans="7:7" x14ac:dyDescent="0.25">
      <c r="G951"/>
    </row>
    <row r="952" spans="7:7" x14ac:dyDescent="0.25">
      <c r="G952"/>
    </row>
    <row r="953" spans="7:7" x14ac:dyDescent="0.25">
      <c r="G953"/>
    </row>
    <row r="954" spans="7:7" x14ac:dyDescent="0.25">
      <c r="G954"/>
    </row>
    <row r="955" spans="7:7" x14ac:dyDescent="0.25">
      <c r="G955"/>
    </row>
    <row r="956" spans="7:7" x14ac:dyDescent="0.25">
      <c r="G956"/>
    </row>
    <row r="957" spans="7:7" x14ac:dyDescent="0.25">
      <c r="G957"/>
    </row>
    <row r="958" spans="7:7" x14ac:dyDescent="0.25">
      <c r="G958"/>
    </row>
    <row r="959" spans="7:7" x14ac:dyDescent="0.25">
      <c r="G959"/>
    </row>
    <row r="960" spans="7:7" x14ac:dyDescent="0.25">
      <c r="G960"/>
    </row>
    <row r="961" spans="7:7" x14ac:dyDescent="0.25">
      <c r="G961"/>
    </row>
    <row r="962" spans="7:7" x14ac:dyDescent="0.25">
      <c r="G962"/>
    </row>
    <row r="963" spans="7:7" x14ac:dyDescent="0.25">
      <c r="G963"/>
    </row>
    <row r="964" spans="7:7" x14ac:dyDescent="0.25">
      <c r="G964"/>
    </row>
    <row r="965" spans="7:7" x14ac:dyDescent="0.25">
      <c r="G965"/>
    </row>
    <row r="966" spans="7:7" x14ac:dyDescent="0.25">
      <c r="G966"/>
    </row>
    <row r="967" spans="7:7" x14ac:dyDescent="0.25">
      <c r="G967"/>
    </row>
    <row r="968" spans="7:7" x14ac:dyDescent="0.25">
      <c r="G968"/>
    </row>
    <row r="969" spans="7:7" x14ac:dyDescent="0.25">
      <c r="G969"/>
    </row>
    <row r="970" spans="7:7" x14ac:dyDescent="0.25">
      <c r="G970"/>
    </row>
    <row r="971" spans="7:7" x14ac:dyDescent="0.25">
      <c r="G971"/>
    </row>
    <row r="972" spans="7:7" x14ac:dyDescent="0.25">
      <c r="G972"/>
    </row>
    <row r="973" spans="7:7" x14ac:dyDescent="0.25">
      <c r="G973"/>
    </row>
    <row r="974" spans="7:7" x14ac:dyDescent="0.25">
      <c r="G974"/>
    </row>
    <row r="975" spans="7:7" x14ac:dyDescent="0.25">
      <c r="G975"/>
    </row>
    <row r="976" spans="7:7" x14ac:dyDescent="0.25">
      <c r="G976"/>
    </row>
    <row r="977" spans="7:7" x14ac:dyDescent="0.25">
      <c r="G977"/>
    </row>
    <row r="978" spans="7:7" x14ac:dyDescent="0.25">
      <c r="G978"/>
    </row>
    <row r="979" spans="7:7" x14ac:dyDescent="0.25">
      <c r="G979"/>
    </row>
    <row r="980" spans="7:7" x14ac:dyDescent="0.25">
      <c r="G980"/>
    </row>
    <row r="981" spans="7:7" x14ac:dyDescent="0.25">
      <c r="G981"/>
    </row>
    <row r="982" spans="7:7" x14ac:dyDescent="0.25">
      <c r="G982"/>
    </row>
    <row r="983" spans="7:7" x14ac:dyDescent="0.25">
      <c r="G983"/>
    </row>
    <row r="984" spans="7:7" x14ac:dyDescent="0.25">
      <c r="G984"/>
    </row>
    <row r="985" spans="7:7" x14ac:dyDescent="0.25">
      <c r="G985"/>
    </row>
    <row r="986" spans="7:7" x14ac:dyDescent="0.25">
      <c r="G986"/>
    </row>
    <row r="987" spans="7:7" x14ac:dyDescent="0.25">
      <c r="G987"/>
    </row>
    <row r="988" spans="7:7" x14ac:dyDescent="0.25">
      <c r="G988"/>
    </row>
    <row r="989" spans="7:7" x14ac:dyDescent="0.25">
      <c r="G989"/>
    </row>
    <row r="990" spans="7:7" x14ac:dyDescent="0.25">
      <c r="G990"/>
    </row>
    <row r="991" spans="7:7" x14ac:dyDescent="0.25">
      <c r="G991"/>
    </row>
    <row r="992" spans="7:7" x14ac:dyDescent="0.25">
      <c r="G992"/>
    </row>
    <row r="993" spans="7:7" x14ac:dyDescent="0.25">
      <c r="G993"/>
    </row>
    <row r="994" spans="7:7" x14ac:dyDescent="0.25">
      <c r="G994"/>
    </row>
    <row r="995" spans="7:7" x14ac:dyDescent="0.25">
      <c r="G995"/>
    </row>
    <row r="996" spans="7:7" x14ac:dyDescent="0.25">
      <c r="G996"/>
    </row>
    <row r="997" spans="7:7" x14ac:dyDescent="0.25">
      <c r="G997"/>
    </row>
    <row r="998" spans="7:7" x14ac:dyDescent="0.25">
      <c r="G998"/>
    </row>
    <row r="999" spans="7:7" x14ac:dyDescent="0.25">
      <c r="G999"/>
    </row>
    <row r="1000" spans="7:7" x14ac:dyDescent="0.25">
      <c r="G1000"/>
    </row>
    <row r="1001" spans="7:7" x14ac:dyDescent="0.25">
      <c r="G1001"/>
    </row>
    <row r="1002" spans="7:7" x14ac:dyDescent="0.25">
      <c r="G1002"/>
    </row>
    <row r="1003" spans="7:7" x14ac:dyDescent="0.25">
      <c r="G1003"/>
    </row>
    <row r="1004" spans="7:7" x14ac:dyDescent="0.25">
      <c r="G1004"/>
    </row>
    <row r="1005" spans="7:7" x14ac:dyDescent="0.25">
      <c r="G1005"/>
    </row>
    <row r="1006" spans="7:7" x14ac:dyDescent="0.25">
      <c r="G1006"/>
    </row>
    <row r="1007" spans="7:7" x14ac:dyDescent="0.25">
      <c r="G1007"/>
    </row>
    <row r="1008" spans="7:7" x14ac:dyDescent="0.25">
      <c r="G1008"/>
    </row>
    <row r="1009" spans="7:7" x14ac:dyDescent="0.25">
      <c r="G1009"/>
    </row>
    <row r="1010" spans="7:7" x14ac:dyDescent="0.25">
      <c r="G1010"/>
    </row>
    <row r="1011" spans="7:7" x14ac:dyDescent="0.25">
      <c r="G1011"/>
    </row>
    <row r="1012" spans="7:7" x14ac:dyDescent="0.25">
      <c r="G1012"/>
    </row>
    <row r="1013" spans="7:7" x14ac:dyDescent="0.25">
      <c r="G1013"/>
    </row>
    <row r="1014" spans="7:7" x14ac:dyDescent="0.25">
      <c r="G1014"/>
    </row>
    <row r="1015" spans="7:7" x14ac:dyDescent="0.25">
      <c r="G1015"/>
    </row>
    <row r="1016" spans="7:7" x14ac:dyDescent="0.25">
      <c r="G1016"/>
    </row>
    <row r="1017" spans="7:7" x14ac:dyDescent="0.25">
      <c r="G1017"/>
    </row>
    <row r="1018" spans="7:7" x14ac:dyDescent="0.25">
      <c r="G1018"/>
    </row>
    <row r="1019" spans="7:7" x14ac:dyDescent="0.25">
      <c r="G1019"/>
    </row>
    <row r="1020" spans="7:7" x14ac:dyDescent="0.25">
      <c r="G1020"/>
    </row>
    <row r="1021" spans="7:7" x14ac:dyDescent="0.25">
      <c r="G1021"/>
    </row>
    <row r="1022" spans="7:7" x14ac:dyDescent="0.25">
      <c r="G1022"/>
    </row>
    <row r="1023" spans="7:7" x14ac:dyDescent="0.25">
      <c r="G1023"/>
    </row>
    <row r="1024" spans="7:7" x14ac:dyDescent="0.25">
      <c r="G1024"/>
    </row>
    <row r="1025" spans="7:7" x14ac:dyDescent="0.25">
      <c r="G1025"/>
    </row>
    <row r="1026" spans="7:7" x14ac:dyDescent="0.25">
      <c r="G1026"/>
    </row>
    <row r="1027" spans="7:7" x14ac:dyDescent="0.25">
      <c r="G1027"/>
    </row>
    <row r="1028" spans="7:7" x14ac:dyDescent="0.25">
      <c r="G1028"/>
    </row>
    <row r="1029" spans="7:7" x14ac:dyDescent="0.25">
      <c r="G1029"/>
    </row>
    <row r="1030" spans="7:7" x14ac:dyDescent="0.25">
      <c r="G1030"/>
    </row>
    <row r="1031" spans="7:7" x14ac:dyDescent="0.25">
      <c r="G1031"/>
    </row>
    <row r="1032" spans="7:7" x14ac:dyDescent="0.25">
      <c r="G1032"/>
    </row>
    <row r="1033" spans="7:7" x14ac:dyDescent="0.25">
      <c r="G1033"/>
    </row>
    <row r="1034" spans="7:7" x14ac:dyDescent="0.25">
      <c r="G1034"/>
    </row>
    <row r="1035" spans="7:7" x14ac:dyDescent="0.25">
      <c r="G1035"/>
    </row>
    <row r="1036" spans="7:7" x14ac:dyDescent="0.25">
      <c r="G1036"/>
    </row>
    <row r="1037" spans="7:7" x14ac:dyDescent="0.25">
      <c r="G1037"/>
    </row>
    <row r="1038" spans="7:7" x14ac:dyDescent="0.25">
      <c r="G1038"/>
    </row>
    <row r="1039" spans="7:7" x14ac:dyDescent="0.25">
      <c r="G1039"/>
    </row>
    <row r="1040" spans="7:7" x14ac:dyDescent="0.25">
      <c r="G1040"/>
    </row>
    <row r="1041" spans="7:7" x14ac:dyDescent="0.25">
      <c r="G1041"/>
    </row>
    <row r="1042" spans="7:7" x14ac:dyDescent="0.25">
      <c r="G1042"/>
    </row>
    <row r="1043" spans="7:7" x14ac:dyDescent="0.25">
      <c r="G1043"/>
    </row>
    <row r="1044" spans="7:7" x14ac:dyDescent="0.25">
      <c r="G1044"/>
    </row>
    <row r="1045" spans="7:7" x14ac:dyDescent="0.25">
      <c r="G1045"/>
    </row>
    <row r="1046" spans="7:7" x14ac:dyDescent="0.25">
      <c r="G1046"/>
    </row>
    <row r="1047" spans="7:7" x14ac:dyDescent="0.25">
      <c r="G1047"/>
    </row>
    <row r="1048" spans="7:7" x14ac:dyDescent="0.25">
      <c r="G1048"/>
    </row>
    <row r="1049" spans="7:7" x14ac:dyDescent="0.25">
      <c r="G1049"/>
    </row>
    <row r="1050" spans="7:7" x14ac:dyDescent="0.25">
      <c r="G1050"/>
    </row>
    <row r="1051" spans="7:7" x14ac:dyDescent="0.25">
      <c r="G1051"/>
    </row>
    <row r="1052" spans="7:7" x14ac:dyDescent="0.25">
      <c r="G1052"/>
    </row>
    <row r="1053" spans="7:7" x14ac:dyDescent="0.25">
      <c r="G1053"/>
    </row>
    <row r="1054" spans="7:7" x14ac:dyDescent="0.25">
      <c r="G1054"/>
    </row>
    <row r="1055" spans="7:7" x14ac:dyDescent="0.25">
      <c r="G1055"/>
    </row>
    <row r="1056" spans="7:7" x14ac:dyDescent="0.25">
      <c r="G1056"/>
    </row>
    <row r="1057" spans="7:7" x14ac:dyDescent="0.25">
      <c r="G1057"/>
    </row>
    <row r="1058" spans="7:7" x14ac:dyDescent="0.25">
      <c r="G1058"/>
    </row>
    <row r="1059" spans="7:7" x14ac:dyDescent="0.25">
      <c r="G1059"/>
    </row>
    <row r="1060" spans="7:7" x14ac:dyDescent="0.25">
      <c r="G1060"/>
    </row>
    <row r="1061" spans="7:7" x14ac:dyDescent="0.25">
      <c r="G1061"/>
    </row>
    <row r="1062" spans="7:7" x14ac:dyDescent="0.25">
      <c r="G1062"/>
    </row>
    <row r="1063" spans="7:7" x14ac:dyDescent="0.25">
      <c r="G1063"/>
    </row>
    <row r="1064" spans="7:7" x14ac:dyDescent="0.25">
      <c r="G1064"/>
    </row>
    <row r="1065" spans="7:7" x14ac:dyDescent="0.25">
      <c r="G1065"/>
    </row>
    <row r="1066" spans="7:7" x14ac:dyDescent="0.25">
      <c r="G1066"/>
    </row>
    <row r="1067" spans="7:7" x14ac:dyDescent="0.25">
      <c r="G1067"/>
    </row>
    <row r="1068" spans="7:7" x14ac:dyDescent="0.25">
      <c r="G1068"/>
    </row>
    <row r="1069" spans="7:7" x14ac:dyDescent="0.25">
      <c r="G1069"/>
    </row>
    <row r="1070" spans="7:7" x14ac:dyDescent="0.25">
      <c r="G1070"/>
    </row>
    <row r="1071" spans="7:7" x14ac:dyDescent="0.25">
      <c r="G1071"/>
    </row>
    <row r="1072" spans="7:7" x14ac:dyDescent="0.25">
      <c r="G1072"/>
    </row>
    <row r="1073" spans="7:7" x14ac:dyDescent="0.25">
      <c r="G1073"/>
    </row>
    <row r="1074" spans="7:7" x14ac:dyDescent="0.25">
      <c r="G1074"/>
    </row>
    <row r="1075" spans="7:7" x14ac:dyDescent="0.25">
      <c r="G1075"/>
    </row>
    <row r="1076" spans="7:7" x14ac:dyDescent="0.25">
      <c r="G1076"/>
    </row>
    <row r="1077" spans="7:7" x14ac:dyDescent="0.25">
      <c r="G1077"/>
    </row>
    <row r="1078" spans="7:7" x14ac:dyDescent="0.25">
      <c r="G1078"/>
    </row>
    <row r="1079" spans="7:7" x14ac:dyDescent="0.25">
      <c r="G1079"/>
    </row>
    <row r="1080" spans="7:7" x14ac:dyDescent="0.25">
      <c r="G1080"/>
    </row>
    <row r="1081" spans="7:7" x14ac:dyDescent="0.25">
      <c r="G1081"/>
    </row>
    <row r="1082" spans="7:7" x14ac:dyDescent="0.25">
      <c r="G1082"/>
    </row>
    <row r="1083" spans="7:7" x14ac:dyDescent="0.25">
      <c r="G1083"/>
    </row>
    <row r="1084" spans="7:7" x14ac:dyDescent="0.25">
      <c r="G1084"/>
    </row>
    <row r="1085" spans="7:7" x14ac:dyDescent="0.25">
      <c r="G1085"/>
    </row>
    <row r="1086" spans="7:7" x14ac:dyDescent="0.25">
      <c r="G1086"/>
    </row>
    <row r="1087" spans="7:7" x14ac:dyDescent="0.25">
      <c r="G1087"/>
    </row>
    <row r="1088" spans="7:7" x14ac:dyDescent="0.25">
      <c r="G1088"/>
    </row>
    <row r="1089" spans="7:7" x14ac:dyDescent="0.25">
      <c r="G1089"/>
    </row>
    <row r="1090" spans="7:7" x14ac:dyDescent="0.25">
      <c r="G1090"/>
    </row>
    <row r="1091" spans="7:7" x14ac:dyDescent="0.25">
      <c r="G1091"/>
    </row>
    <row r="1092" spans="7:7" x14ac:dyDescent="0.25">
      <c r="G1092"/>
    </row>
    <row r="1093" spans="7:7" x14ac:dyDescent="0.25">
      <c r="G1093"/>
    </row>
    <row r="1094" spans="7:7" x14ac:dyDescent="0.25">
      <c r="G1094"/>
    </row>
    <row r="1095" spans="7:7" x14ac:dyDescent="0.25">
      <c r="G1095"/>
    </row>
    <row r="1096" spans="7:7" x14ac:dyDescent="0.25">
      <c r="G1096"/>
    </row>
    <row r="1097" spans="7:7" x14ac:dyDescent="0.25">
      <c r="G1097"/>
    </row>
    <row r="1098" spans="7:7" x14ac:dyDescent="0.25">
      <c r="G1098"/>
    </row>
    <row r="1099" spans="7:7" x14ac:dyDescent="0.25">
      <c r="G1099"/>
    </row>
    <row r="1100" spans="7:7" x14ac:dyDescent="0.25">
      <c r="G1100"/>
    </row>
    <row r="1101" spans="7:7" x14ac:dyDescent="0.25">
      <c r="G1101"/>
    </row>
    <row r="1102" spans="7:7" x14ac:dyDescent="0.25">
      <c r="G1102"/>
    </row>
    <row r="1103" spans="7:7" x14ac:dyDescent="0.25">
      <c r="G1103"/>
    </row>
    <row r="1104" spans="7:7" x14ac:dyDescent="0.25">
      <c r="G1104"/>
    </row>
    <row r="1105" spans="7:7" x14ac:dyDescent="0.25">
      <c r="G1105"/>
    </row>
    <row r="1106" spans="7:7" x14ac:dyDescent="0.25">
      <c r="G1106"/>
    </row>
    <row r="1107" spans="7:7" x14ac:dyDescent="0.25">
      <c r="G1107"/>
    </row>
    <row r="1108" spans="7:7" x14ac:dyDescent="0.25">
      <c r="G1108"/>
    </row>
    <row r="1109" spans="7:7" x14ac:dyDescent="0.25">
      <c r="G1109"/>
    </row>
    <row r="1110" spans="7:7" x14ac:dyDescent="0.25">
      <c r="G1110"/>
    </row>
    <row r="1111" spans="7:7" x14ac:dyDescent="0.25">
      <c r="G1111"/>
    </row>
    <row r="1112" spans="7:7" x14ac:dyDescent="0.25">
      <c r="G1112"/>
    </row>
    <row r="1113" spans="7:7" x14ac:dyDescent="0.25">
      <c r="G1113"/>
    </row>
    <row r="1114" spans="7:7" x14ac:dyDescent="0.25">
      <c r="G1114"/>
    </row>
    <row r="1115" spans="7:7" x14ac:dyDescent="0.25">
      <c r="G1115"/>
    </row>
    <row r="1116" spans="7:7" x14ac:dyDescent="0.25">
      <c r="G1116"/>
    </row>
    <row r="1117" spans="7:7" x14ac:dyDescent="0.25">
      <c r="G1117"/>
    </row>
    <row r="1118" spans="7:7" x14ac:dyDescent="0.25">
      <c r="G1118"/>
    </row>
    <row r="1119" spans="7:7" x14ac:dyDescent="0.25">
      <c r="G1119"/>
    </row>
    <row r="1120" spans="7:7" x14ac:dyDescent="0.25">
      <c r="G1120"/>
    </row>
    <row r="1121" spans="7:7" x14ac:dyDescent="0.25">
      <c r="G1121"/>
    </row>
    <row r="1122" spans="7:7" x14ac:dyDescent="0.25">
      <c r="G1122"/>
    </row>
    <row r="1123" spans="7:7" x14ac:dyDescent="0.25">
      <c r="G1123"/>
    </row>
    <row r="1124" spans="7:7" x14ac:dyDescent="0.25">
      <c r="G1124"/>
    </row>
    <row r="1125" spans="7:7" x14ac:dyDescent="0.25">
      <c r="G1125"/>
    </row>
    <row r="1126" spans="7:7" x14ac:dyDescent="0.25">
      <c r="G1126"/>
    </row>
    <row r="1127" spans="7:7" x14ac:dyDescent="0.25">
      <c r="G1127"/>
    </row>
    <row r="1128" spans="7:7" x14ac:dyDescent="0.25">
      <c r="G1128"/>
    </row>
    <row r="1129" spans="7:7" x14ac:dyDescent="0.25">
      <c r="G1129"/>
    </row>
    <row r="1130" spans="7:7" x14ac:dyDescent="0.25">
      <c r="G1130"/>
    </row>
    <row r="1131" spans="7:7" x14ac:dyDescent="0.25">
      <c r="G1131"/>
    </row>
    <row r="1132" spans="7:7" x14ac:dyDescent="0.25">
      <c r="G1132"/>
    </row>
    <row r="1133" spans="7:7" x14ac:dyDescent="0.25">
      <c r="G1133"/>
    </row>
    <row r="1134" spans="7:7" x14ac:dyDescent="0.25">
      <c r="G1134"/>
    </row>
    <row r="1135" spans="7:7" x14ac:dyDescent="0.25">
      <c r="G1135"/>
    </row>
    <row r="1136" spans="7:7" x14ac:dyDescent="0.25">
      <c r="G1136"/>
    </row>
    <row r="1137" spans="7:7" x14ac:dyDescent="0.25">
      <c r="G1137"/>
    </row>
    <row r="1138" spans="7:7" x14ac:dyDescent="0.25">
      <c r="G1138"/>
    </row>
    <row r="1139" spans="7:7" x14ac:dyDescent="0.25">
      <c r="G1139"/>
    </row>
    <row r="1140" spans="7:7" x14ac:dyDescent="0.25">
      <c r="G1140"/>
    </row>
    <row r="1141" spans="7:7" x14ac:dyDescent="0.25">
      <c r="G1141"/>
    </row>
    <row r="1142" spans="7:7" x14ac:dyDescent="0.25">
      <c r="G1142"/>
    </row>
    <row r="1143" spans="7:7" x14ac:dyDescent="0.25">
      <c r="G1143"/>
    </row>
    <row r="1144" spans="7:7" x14ac:dyDescent="0.25">
      <c r="G1144"/>
    </row>
    <row r="1145" spans="7:7" x14ac:dyDescent="0.25">
      <c r="G1145"/>
    </row>
    <row r="1146" spans="7:7" x14ac:dyDescent="0.25">
      <c r="G1146"/>
    </row>
    <row r="1147" spans="7:7" x14ac:dyDescent="0.25">
      <c r="G1147"/>
    </row>
    <row r="1148" spans="7:7" x14ac:dyDescent="0.25">
      <c r="G1148"/>
    </row>
    <row r="1149" spans="7:7" x14ac:dyDescent="0.25">
      <c r="G1149"/>
    </row>
    <row r="1150" spans="7:7" x14ac:dyDescent="0.25">
      <c r="G1150"/>
    </row>
    <row r="1151" spans="7:7" x14ac:dyDescent="0.25">
      <c r="G1151"/>
    </row>
    <row r="1152" spans="7:7" x14ac:dyDescent="0.25">
      <c r="G1152"/>
    </row>
    <row r="1153" spans="7:7" x14ac:dyDescent="0.25">
      <c r="G1153"/>
    </row>
    <row r="1154" spans="7:7" x14ac:dyDescent="0.25">
      <c r="G1154"/>
    </row>
    <row r="1155" spans="7:7" x14ac:dyDescent="0.25">
      <c r="G1155"/>
    </row>
    <row r="1156" spans="7:7" x14ac:dyDescent="0.25">
      <c r="G1156"/>
    </row>
    <row r="1157" spans="7:7" x14ac:dyDescent="0.25">
      <c r="G1157"/>
    </row>
    <row r="1158" spans="7:7" x14ac:dyDescent="0.25">
      <c r="G1158"/>
    </row>
    <row r="1159" spans="7:7" x14ac:dyDescent="0.25">
      <c r="G1159"/>
    </row>
    <row r="1160" spans="7:7" x14ac:dyDescent="0.25">
      <c r="G1160"/>
    </row>
    <row r="1161" spans="7:7" x14ac:dyDescent="0.25">
      <c r="G1161"/>
    </row>
    <row r="1162" spans="7:7" x14ac:dyDescent="0.25">
      <c r="G1162"/>
    </row>
    <row r="1163" spans="7:7" x14ac:dyDescent="0.25">
      <c r="G1163"/>
    </row>
    <row r="1164" spans="7:7" x14ac:dyDescent="0.25">
      <c r="G1164"/>
    </row>
    <row r="1165" spans="7:7" x14ac:dyDescent="0.25">
      <c r="G1165"/>
    </row>
    <row r="1166" spans="7:7" x14ac:dyDescent="0.25">
      <c r="G1166"/>
    </row>
    <row r="1167" spans="7:7" x14ac:dyDescent="0.25">
      <c r="G1167"/>
    </row>
    <row r="1168" spans="7:7" x14ac:dyDescent="0.25">
      <c r="G1168"/>
    </row>
    <row r="1169" spans="7:7" x14ac:dyDescent="0.25">
      <c r="G1169"/>
    </row>
    <row r="1170" spans="7:7" x14ac:dyDescent="0.25">
      <c r="G1170"/>
    </row>
    <row r="1171" spans="7:7" x14ac:dyDescent="0.25">
      <c r="G1171"/>
    </row>
    <row r="1172" spans="7:7" x14ac:dyDescent="0.25">
      <c r="G1172"/>
    </row>
    <row r="1173" spans="7:7" x14ac:dyDescent="0.25">
      <c r="G1173"/>
    </row>
    <row r="1174" spans="7:7" x14ac:dyDescent="0.25">
      <c r="G1174"/>
    </row>
    <row r="1175" spans="7:7" x14ac:dyDescent="0.25">
      <c r="G1175"/>
    </row>
    <row r="1176" spans="7:7" x14ac:dyDescent="0.25">
      <c r="G1176"/>
    </row>
    <row r="1177" spans="7:7" x14ac:dyDescent="0.25">
      <c r="G1177"/>
    </row>
    <row r="1178" spans="7:7" x14ac:dyDescent="0.25">
      <c r="G1178"/>
    </row>
    <row r="1179" spans="7:7" x14ac:dyDescent="0.25">
      <c r="G1179"/>
    </row>
    <row r="1180" spans="7:7" x14ac:dyDescent="0.25">
      <c r="G1180"/>
    </row>
    <row r="1181" spans="7:7" x14ac:dyDescent="0.25">
      <c r="G1181"/>
    </row>
    <row r="1182" spans="7:7" x14ac:dyDescent="0.25">
      <c r="G1182"/>
    </row>
    <row r="1183" spans="7:7" x14ac:dyDescent="0.25">
      <c r="G1183"/>
    </row>
    <row r="1184" spans="7:7" x14ac:dyDescent="0.25">
      <c r="G1184"/>
    </row>
    <row r="1185" spans="7:7" x14ac:dyDescent="0.25">
      <c r="G1185"/>
    </row>
    <row r="1186" spans="7:7" x14ac:dyDescent="0.25">
      <c r="G1186"/>
    </row>
    <row r="1187" spans="7:7" x14ac:dyDescent="0.25">
      <c r="G1187"/>
    </row>
    <row r="1188" spans="7:7" x14ac:dyDescent="0.25">
      <c r="G1188"/>
    </row>
    <row r="1189" spans="7:7" x14ac:dyDescent="0.25">
      <c r="G1189"/>
    </row>
    <row r="1190" spans="7:7" x14ac:dyDescent="0.25">
      <c r="G1190"/>
    </row>
    <row r="1191" spans="7:7" x14ac:dyDescent="0.25">
      <c r="G1191"/>
    </row>
    <row r="1192" spans="7:7" x14ac:dyDescent="0.25">
      <c r="G1192"/>
    </row>
    <row r="1193" spans="7:7" x14ac:dyDescent="0.25">
      <c r="G1193"/>
    </row>
    <row r="1194" spans="7:7" x14ac:dyDescent="0.25">
      <c r="G1194"/>
    </row>
    <row r="1195" spans="7:7" x14ac:dyDescent="0.25">
      <c r="G1195"/>
    </row>
    <row r="1196" spans="7:7" x14ac:dyDescent="0.25">
      <c r="G1196"/>
    </row>
    <row r="1197" spans="7:7" x14ac:dyDescent="0.25">
      <c r="G1197"/>
    </row>
    <row r="1198" spans="7:7" x14ac:dyDescent="0.25">
      <c r="G1198"/>
    </row>
    <row r="1199" spans="7:7" x14ac:dyDescent="0.25">
      <c r="G1199"/>
    </row>
    <row r="1200" spans="7:7" x14ac:dyDescent="0.25">
      <c r="G1200"/>
    </row>
    <row r="1201" spans="7:7" x14ac:dyDescent="0.25">
      <c r="G1201"/>
    </row>
    <row r="1202" spans="7:7" x14ac:dyDescent="0.25">
      <c r="G1202"/>
    </row>
    <row r="1203" spans="7:7" x14ac:dyDescent="0.25">
      <c r="G1203"/>
    </row>
    <row r="1204" spans="7:7" x14ac:dyDescent="0.25">
      <c r="G1204"/>
    </row>
    <row r="1205" spans="7:7" x14ac:dyDescent="0.25">
      <c r="G1205"/>
    </row>
    <row r="1206" spans="7:7" x14ac:dyDescent="0.25">
      <c r="G1206"/>
    </row>
    <row r="1207" spans="7:7" x14ac:dyDescent="0.25">
      <c r="G1207"/>
    </row>
    <row r="1208" spans="7:7" x14ac:dyDescent="0.25">
      <c r="G1208"/>
    </row>
    <row r="1209" spans="7:7" x14ac:dyDescent="0.25">
      <c r="G1209"/>
    </row>
    <row r="1210" spans="7:7" x14ac:dyDescent="0.25">
      <c r="G1210"/>
    </row>
    <row r="1211" spans="7:7" x14ac:dyDescent="0.25">
      <c r="G1211"/>
    </row>
    <row r="1212" spans="7:7" x14ac:dyDescent="0.25">
      <c r="G1212"/>
    </row>
    <row r="1213" spans="7:7" x14ac:dyDescent="0.25">
      <c r="G1213"/>
    </row>
    <row r="1214" spans="7:7" x14ac:dyDescent="0.25">
      <c r="G1214"/>
    </row>
    <row r="1215" spans="7:7" x14ac:dyDescent="0.25">
      <c r="G1215"/>
    </row>
    <row r="1216" spans="7:7" x14ac:dyDescent="0.25">
      <c r="G1216"/>
    </row>
    <row r="1217" spans="7:7" x14ac:dyDescent="0.25">
      <c r="G1217"/>
    </row>
    <row r="1218" spans="7:7" x14ac:dyDescent="0.25">
      <c r="G1218"/>
    </row>
    <row r="1219" spans="7:7" x14ac:dyDescent="0.25">
      <c r="G1219"/>
    </row>
    <row r="1220" spans="7:7" x14ac:dyDescent="0.25">
      <c r="G1220"/>
    </row>
    <row r="1221" spans="7:7" x14ac:dyDescent="0.25">
      <c r="G1221"/>
    </row>
    <row r="1222" spans="7:7" x14ac:dyDescent="0.25">
      <c r="G1222"/>
    </row>
    <row r="1223" spans="7:7" x14ac:dyDescent="0.25">
      <c r="G1223"/>
    </row>
    <row r="1224" spans="7:7" x14ac:dyDescent="0.25">
      <c r="G1224"/>
    </row>
    <row r="1225" spans="7:7" x14ac:dyDescent="0.25">
      <c r="G1225"/>
    </row>
    <row r="1226" spans="7:7" x14ac:dyDescent="0.25">
      <c r="G1226"/>
    </row>
    <row r="1227" spans="7:7" x14ac:dyDescent="0.25">
      <c r="G1227"/>
    </row>
    <row r="1228" spans="7:7" x14ac:dyDescent="0.25">
      <c r="G1228"/>
    </row>
    <row r="1229" spans="7:7" x14ac:dyDescent="0.25">
      <c r="G1229"/>
    </row>
    <row r="1230" spans="7:7" x14ac:dyDescent="0.25">
      <c r="G1230"/>
    </row>
    <row r="1231" spans="7:7" x14ac:dyDescent="0.25">
      <c r="G1231"/>
    </row>
    <row r="1232" spans="7:7" x14ac:dyDescent="0.25">
      <c r="G1232"/>
    </row>
    <row r="1233" spans="7:7" x14ac:dyDescent="0.25">
      <c r="G1233"/>
    </row>
    <row r="1234" spans="7:7" x14ac:dyDescent="0.25">
      <c r="G1234"/>
    </row>
    <row r="1235" spans="7:7" x14ac:dyDescent="0.25">
      <c r="G1235"/>
    </row>
    <row r="1236" spans="7:7" x14ac:dyDescent="0.25">
      <c r="G1236"/>
    </row>
    <row r="1237" spans="7:7" x14ac:dyDescent="0.25">
      <c r="G1237"/>
    </row>
    <row r="1238" spans="7:7" x14ac:dyDescent="0.25">
      <c r="G1238"/>
    </row>
    <row r="1239" spans="7:7" x14ac:dyDescent="0.25">
      <c r="G1239"/>
    </row>
    <row r="1240" spans="7:7" x14ac:dyDescent="0.25">
      <c r="G1240"/>
    </row>
    <row r="1241" spans="7:7" x14ac:dyDescent="0.25">
      <c r="G1241"/>
    </row>
    <row r="1242" spans="7:7" x14ac:dyDescent="0.25">
      <c r="G1242"/>
    </row>
    <row r="1243" spans="7:7" x14ac:dyDescent="0.25">
      <c r="G1243"/>
    </row>
    <row r="1244" spans="7:7" x14ac:dyDescent="0.25">
      <c r="G1244"/>
    </row>
    <row r="1245" spans="7:7" x14ac:dyDescent="0.25">
      <c r="G1245"/>
    </row>
    <row r="1246" spans="7:7" x14ac:dyDescent="0.25">
      <c r="G1246"/>
    </row>
    <row r="1247" spans="7:7" x14ac:dyDescent="0.25">
      <c r="G1247"/>
    </row>
    <row r="1248" spans="7:7" x14ac:dyDescent="0.25">
      <c r="G1248"/>
    </row>
    <row r="1249" spans="7:7" x14ac:dyDescent="0.25">
      <c r="G1249"/>
    </row>
    <row r="1250" spans="7:7" x14ac:dyDescent="0.25">
      <c r="G1250"/>
    </row>
    <row r="1251" spans="7:7" x14ac:dyDescent="0.25">
      <c r="G1251"/>
    </row>
    <row r="1252" spans="7:7" x14ac:dyDescent="0.25">
      <c r="G1252"/>
    </row>
    <row r="1253" spans="7:7" x14ac:dyDescent="0.25">
      <c r="G1253"/>
    </row>
    <row r="1254" spans="7:7" x14ac:dyDescent="0.25">
      <c r="G1254"/>
    </row>
    <row r="1255" spans="7:7" x14ac:dyDescent="0.25">
      <c r="G1255"/>
    </row>
    <row r="1256" spans="7:7" x14ac:dyDescent="0.25">
      <c r="G1256"/>
    </row>
    <row r="1257" spans="7:7" x14ac:dyDescent="0.25">
      <c r="G1257"/>
    </row>
    <row r="1258" spans="7:7" x14ac:dyDescent="0.25">
      <c r="G1258"/>
    </row>
    <row r="1259" spans="7:7" x14ac:dyDescent="0.25">
      <c r="G1259"/>
    </row>
    <row r="1260" spans="7:7" x14ac:dyDescent="0.25">
      <c r="G1260"/>
    </row>
    <row r="1261" spans="7:7" x14ac:dyDescent="0.25">
      <c r="G1261"/>
    </row>
    <row r="1262" spans="7:7" x14ac:dyDescent="0.25">
      <c r="G1262"/>
    </row>
    <row r="1263" spans="7:7" x14ac:dyDescent="0.25">
      <c r="G1263"/>
    </row>
    <row r="1264" spans="7:7" x14ac:dyDescent="0.25">
      <c r="G1264"/>
    </row>
    <row r="1265" spans="7:7" x14ac:dyDescent="0.25">
      <c r="G1265"/>
    </row>
    <row r="1266" spans="7:7" x14ac:dyDescent="0.25">
      <c r="G1266"/>
    </row>
    <row r="1267" spans="7:7" x14ac:dyDescent="0.25">
      <c r="G1267"/>
    </row>
    <row r="1268" spans="7:7" x14ac:dyDescent="0.25">
      <c r="G1268"/>
    </row>
    <row r="1269" spans="7:7" x14ac:dyDescent="0.25">
      <c r="G1269"/>
    </row>
    <row r="1270" spans="7:7" x14ac:dyDescent="0.25">
      <c r="G1270"/>
    </row>
    <row r="1271" spans="7:7" x14ac:dyDescent="0.25">
      <c r="G1271"/>
    </row>
    <row r="1272" spans="7:7" x14ac:dyDescent="0.25">
      <c r="G1272"/>
    </row>
    <row r="1273" spans="7:7" x14ac:dyDescent="0.25">
      <c r="G1273"/>
    </row>
    <row r="1274" spans="7:7" x14ac:dyDescent="0.25">
      <c r="G1274"/>
    </row>
    <row r="1275" spans="7:7" x14ac:dyDescent="0.25">
      <c r="G1275"/>
    </row>
    <row r="1276" spans="7:7" x14ac:dyDescent="0.25">
      <c r="G1276"/>
    </row>
    <row r="1277" spans="7:7" x14ac:dyDescent="0.25">
      <c r="G1277"/>
    </row>
    <row r="1278" spans="7:7" x14ac:dyDescent="0.25">
      <c r="G1278"/>
    </row>
    <row r="1279" spans="7:7" x14ac:dyDescent="0.25">
      <c r="G1279"/>
    </row>
    <row r="1280" spans="7:7" x14ac:dyDescent="0.25">
      <c r="G1280"/>
    </row>
    <row r="1281" spans="7:7" x14ac:dyDescent="0.25">
      <c r="G1281"/>
    </row>
    <row r="1282" spans="7:7" x14ac:dyDescent="0.25">
      <c r="G1282"/>
    </row>
    <row r="1283" spans="7:7" x14ac:dyDescent="0.25">
      <c r="G1283"/>
    </row>
    <row r="1284" spans="7:7" x14ac:dyDescent="0.25">
      <c r="G1284"/>
    </row>
    <row r="1285" spans="7:7" x14ac:dyDescent="0.25">
      <c r="G1285"/>
    </row>
    <row r="1286" spans="7:7" x14ac:dyDescent="0.25">
      <c r="G1286"/>
    </row>
    <row r="1287" spans="7:7" x14ac:dyDescent="0.25">
      <c r="G1287"/>
    </row>
    <row r="1288" spans="7:7" x14ac:dyDescent="0.25">
      <c r="G1288"/>
    </row>
    <row r="1289" spans="7:7" x14ac:dyDescent="0.25">
      <c r="G1289"/>
    </row>
    <row r="1290" spans="7:7" x14ac:dyDescent="0.25">
      <c r="G1290"/>
    </row>
    <row r="1291" spans="7:7" x14ac:dyDescent="0.25">
      <c r="G1291"/>
    </row>
    <row r="1292" spans="7:7" x14ac:dyDescent="0.25">
      <c r="G1292"/>
    </row>
    <row r="1293" spans="7:7" x14ac:dyDescent="0.25">
      <c r="G1293"/>
    </row>
    <row r="1294" spans="7:7" x14ac:dyDescent="0.25">
      <c r="G1294"/>
    </row>
    <row r="1295" spans="7:7" x14ac:dyDescent="0.25">
      <c r="G1295"/>
    </row>
    <row r="1296" spans="7:7" x14ac:dyDescent="0.25">
      <c r="G1296"/>
    </row>
    <row r="1297" spans="7:7" x14ac:dyDescent="0.25">
      <c r="G1297"/>
    </row>
    <row r="1298" spans="7:7" x14ac:dyDescent="0.25">
      <c r="G1298"/>
    </row>
    <row r="1299" spans="7:7" x14ac:dyDescent="0.25">
      <c r="G1299"/>
    </row>
    <row r="1300" spans="7:7" x14ac:dyDescent="0.25">
      <c r="G1300"/>
    </row>
    <row r="1301" spans="7:7" x14ac:dyDescent="0.25">
      <c r="G1301"/>
    </row>
    <row r="1302" spans="7:7" x14ac:dyDescent="0.25">
      <c r="G1302"/>
    </row>
    <row r="1303" spans="7:7" x14ac:dyDescent="0.25">
      <c r="G1303"/>
    </row>
    <row r="1304" spans="7:7" x14ac:dyDescent="0.25">
      <c r="G1304"/>
    </row>
    <row r="1305" spans="7:7" x14ac:dyDescent="0.25">
      <c r="G1305"/>
    </row>
    <row r="1306" spans="7:7" x14ac:dyDescent="0.25">
      <c r="G1306"/>
    </row>
    <row r="1307" spans="7:7" x14ac:dyDescent="0.25">
      <c r="G1307"/>
    </row>
    <row r="1308" spans="7:7" x14ac:dyDescent="0.25">
      <c r="G1308"/>
    </row>
    <row r="1309" spans="7:7" x14ac:dyDescent="0.25">
      <c r="G1309"/>
    </row>
    <row r="1310" spans="7:7" x14ac:dyDescent="0.25">
      <c r="G1310"/>
    </row>
    <row r="1311" spans="7:7" x14ac:dyDescent="0.25">
      <c r="G1311"/>
    </row>
    <row r="1312" spans="7:7" x14ac:dyDescent="0.25">
      <c r="G1312"/>
    </row>
    <row r="1313" spans="7:7" x14ac:dyDescent="0.25">
      <c r="G1313"/>
    </row>
    <row r="1314" spans="7:7" x14ac:dyDescent="0.25">
      <c r="G1314"/>
    </row>
    <row r="1315" spans="7:7" x14ac:dyDescent="0.25">
      <c r="G1315"/>
    </row>
    <row r="1316" spans="7:7" x14ac:dyDescent="0.25">
      <c r="G1316"/>
    </row>
    <row r="1317" spans="7:7" x14ac:dyDescent="0.25">
      <c r="G1317"/>
    </row>
    <row r="1318" spans="7:7" x14ac:dyDescent="0.25">
      <c r="G1318"/>
    </row>
    <row r="1319" spans="7:7" x14ac:dyDescent="0.25">
      <c r="G1319"/>
    </row>
    <row r="1320" spans="7:7" x14ac:dyDescent="0.25">
      <c r="G1320"/>
    </row>
    <row r="1321" spans="7:7" x14ac:dyDescent="0.25">
      <c r="G1321"/>
    </row>
    <row r="1322" spans="7:7" x14ac:dyDescent="0.25">
      <c r="G1322"/>
    </row>
    <row r="1323" spans="7:7" x14ac:dyDescent="0.25">
      <c r="G1323"/>
    </row>
    <row r="1324" spans="7:7" x14ac:dyDescent="0.25">
      <c r="G1324"/>
    </row>
    <row r="1325" spans="7:7" x14ac:dyDescent="0.25">
      <c r="G1325"/>
    </row>
    <row r="1326" spans="7:7" x14ac:dyDescent="0.25">
      <c r="G1326"/>
    </row>
    <row r="1327" spans="7:7" x14ac:dyDescent="0.25">
      <c r="G1327"/>
    </row>
    <row r="1328" spans="7:7" x14ac:dyDescent="0.25">
      <c r="G1328"/>
    </row>
    <row r="1329" spans="7:7" x14ac:dyDescent="0.25">
      <c r="G1329"/>
    </row>
    <row r="1330" spans="7:7" x14ac:dyDescent="0.25">
      <c r="G1330"/>
    </row>
    <row r="1331" spans="7:7" x14ac:dyDescent="0.25">
      <c r="G1331"/>
    </row>
    <row r="1332" spans="7:7" x14ac:dyDescent="0.25">
      <c r="G1332"/>
    </row>
    <row r="1333" spans="7:7" x14ac:dyDescent="0.25">
      <c r="G1333"/>
    </row>
    <row r="1334" spans="7:7" x14ac:dyDescent="0.25">
      <c r="G1334"/>
    </row>
    <row r="1335" spans="7:7" x14ac:dyDescent="0.25">
      <c r="G1335"/>
    </row>
    <row r="1336" spans="7:7" x14ac:dyDescent="0.25">
      <c r="G1336"/>
    </row>
    <row r="1337" spans="7:7" x14ac:dyDescent="0.25">
      <c r="G1337"/>
    </row>
    <row r="1338" spans="7:7" x14ac:dyDescent="0.25">
      <c r="G1338"/>
    </row>
    <row r="1339" spans="7:7" x14ac:dyDescent="0.25">
      <c r="G1339"/>
    </row>
    <row r="1340" spans="7:7" x14ac:dyDescent="0.25">
      <c r="G1340"/>
    </row>
    <row r="1341" spans="7:7" x14ac:dyDescent="0.25">
      <c r="G1341"/>
    </row>
    <row r="1342" spans="7:7" x14ac:dyDescent="0.25">
      <c r="G1342"/>
    </row>
    <row r="1343" spans="7:7" x14ac:dyDescent="0.25">
      <c r="G1343"/>
    </row>
    <row r="1344" spans="7:7" x14ac:dyDescent="0.25">
      <c r="G1344"/>
    </row>
    <row r="1345" spans="7:7" x14ac:dyDescent="0.25">
      <c r="G1345"/>
    </row>
    <row r="1346" spans="7:7" x14ac:dyDescent="0.25">
      <c r="G1346"/>
    </row>
    <row r="1347" spans="7:7" x14ac:dyDescent="0.25">
      <c r="G1347"/>
    </row>
    <row r="1348" spans="7:7" x14ac:dyDescent="0.25">
      <c r="G1348"/>
    </row>
    <row r="1349" spans="7:7" x14ac:dyDescent="0.25">
      <c r="G1349"/>
    </row>
    <row r="1350" spans="7:7" x14ac:dyDescent="0.25">
      <c r="G1350"/>
    </row>
    <row r="1351" spans="7:7" x14ac:dyDescent="0.25">
      <c r="G1351"/>
    </row>
    <row r="1352" spans="7:7" x14ac:dyDescent="0.25">
      <c r="G1352"/>
    </row>
    <row r="1353" spans="7:7" x14ac:dyDescent="0.25">
      <c r="G1353"/>
    </row>
    <row r="1354" spans="7:7" x14ac:dyDescent="0.25">
      <c r="G1354"/>
    </row>
    <row r="1355" spans="7:7" x14ac:dyDescent="0.25">
      <c r="G1355"/>
    </row>
    <row r="1356" spans="7:7" x14ac:dyDescent="0.25">
      <c r="G1356"/>
    </row>
    <row r="1357" spans="7:7" x14ac:dyDescent="0.25">
      <c r="G1357"/>
    </row>
    <row r="1358" spans="7:7" x14ac:dyDescent="0.25">
      <c r="G1358"/>
    </row>
    <row r="1359" spans="7:7" x14ac:dyDescent="0.25">
      <c r="G1359"/>
    </row>
    <row r="1360" spans="7:7" x14ac:dyDescent="0.25">
      <c r="G1360"/>
    </row>
    <row r="1361" spans="7:7" x14ac:dyDescent="0.25">
      <c r="G1361"/>
    </row>
    <row r="1362" spans="7:7" x14ac:dyDescent="0.25">
      <c r="G1362"/>
    </row>
    <row r="1363" spans="7:7" x14ac:dyDescent="0.25">
      <c r="G1363"/>
    </row>
    <row r="1364" spans="7:7" x14ac:dyDescent="0.25">
      <c r="G1364"/>
    </row>
    <row r="1365" spans="7:7" x14ac:dyDescent="0.25">
      <c r="G1365"/>
    </row>
    <row r="1366" spans="7:7" x14ac:dyDescent="0.25">
      <c r="G1366"/>
    </row>
    <row r="1367" spans="7:7" x14ac:dyDescent="0.25">
      <c r="G1367"/>
    </row>
    <row r="1368" spans="7:7" x14ac:dyDescent="0.25">
      <c r="G1368"/>
    </row>
    <row r="1369" spans="7:7" x14ac:dyDescent="0.25">
      <c r="G1369"/>
    </row>
    <row r="1370" spans="7:7" x14ac:dyDescent="0.25">
      <c r="G1370"/>
    </row>
    <row r="1371" spans="7:7" x14ac:dyDescent="0.25">
      <c r="G1371"/>
    </row>
    <row r="1372" spans="7:7" x14ac:dyDescent="0.25">
      <c r="G1372"/>
    </row>
    <row r="1373" spans="7:7" x14ac:dyDescent="0.25">
      <c r="G1373"/>
    </row>
    <row r="1374" spans="7:7" x14ac:dyDescent="0.25">
      <c r="G1374"/>
    </row>
    <row r="1375" spans="7:7" x14ac:dyDescent="0.25">
      <c r="G1375"/>
    </row>
    <row r="1376" spans="7:7" x14ac:dyDescent="0.25">
      <c r="G1376"/>
    </row>
    <row r="1377" spans="7:7" x14ac:dyDescent="0.25">
      <c r="G1377"/>
    </row>
    <row r="1378" spans="7:7" x14ac:dyDescent="0.25">
      <c r="G1378"/>
    </row>
    <row r="1379" spans="7:7" x14ac:dyDescent="0.25">
      <c r="G1379"/>
    </row>
    <row r="1380" spans="7:7" x14ac:dyDescent="0.25">
      <c r="G1380"/>
    </row>
    <row r="1381" spans="7:7" x14ac:dyDescent="0.25">
      <c r="G1381"/>
    </row>
    <row r="1382" spans="7:7" x14ac:dyDescent="0.25">
      <c r="G1382"/>
    </row>
    <row r="1383" spans="7:7" x14ac:dyDescent="0.25">
      <c r="G1383"/>
    </row>
    <row r="1384" spans="7:7" x14ac:dyDescent="0.25">
      <c r="G1384"/>
    </row>
    <row r="1385" spans="7:7" x14ac:dyDescent="0.25">
      <c r="G1385"/>
    </row>
    <row r="1386" spans="7:7" x14ac:dyDescent="0.25">
      <c r="G1386"/>
    </row>
    <row r="1387" spans="7:7" x14ac:dyDescent="0.25">
      <c r="G1387"/>
    </row>
    <row r="1388" spans="7:7" x14ac:dyDescent="0.25">
      <c r="G1388"/>
    </row>
    <row r="1389" spans="7:7" x14ac:dyDescent="0.25">
      <c r="G1389"/>
    </row>
    <row r="1390" spans="7:7" x14ac:dyDescent="0.25">
      <c r="G1390"/>
    </row>
    <row r="1391" spans="7:7" x14ac:dyDescent="0.25">
      <c r="G1391"/>
    </row>
    <row r="1392" spans="7:7" x14ac:dyDescent="0.25">
      <c r="G1392"/>
    </row>
    <row r="1393" spans="7:7" x14ac:dyDescent="0.25">
      <c r="G1393"/>
    </row>
    <row r="1394" spans="7:7" x14ac:dyDescent="0.25">
      <c r="G1394"/>
    </row>
    <row r="1395" spans="7:7" x14ac:dyDescent="0.25">
      <c r="G1395"/>
    </row>
    <row r="1396" spans="7:7" x14ac:dyDescent="0.25">
      <c r="G1396"/>
    </row>
    <row r="1397" spans="7:7" x14ac:dyDescent="0.25">
      <c r="G1397"/>
    </row>
    <row r="1398" spans="7:7" x14ac:dyDescent="0.25">
      <c r="G1398"/>
    </row>
    <row r="1399" spans="7:7" x14ac:dyDescent="0.25">
      <c r="G1399"/>
    </row>
    <row r="1400" spans="7:7" x14ac:dyDescent="0.25">
      <c r="G1400"/>
    </row>
    <row r="1401" spans="7:7" x14ac:dyDescent="0.25">
      <c r="G1401"/>
    </row>
    <row r="1402" spans="7:7" x14ac:dyDescent="0.25">
      <c r="G1402"/>
    </row>
    <row r="1403" spans="7:7" x14ac:dyDescent="0.25">
      <c r="G1403"/>
    </row>
    <row r="1404" spans="7:7" x14ac:dyDescent="0.25">
      <c r="G1404"/>
    </row>
    <row r="1405" spans="7:7" x14ac:dyDescent="0.25">
      <c r="G1405"/>
    </row>
    <row r="1406" spans="7:7" x14ac:dyDescent="0.25">
      <c r="G1406"/>
    </row>
    <row r="1407" spans="7:7" x14ac:dyDescent="0.25">
      <c r="G1407"/>
    </row>
    <row r="1408" spans="7:7" x14ac:dyDescent="0.25">
      <c r="G1408"/>
    </row>
    <row r="1409" spans="7:7" x14ac:dyDescent="0.25">
      <c r="G1409"/>
    </row>
    <row r="1410" spans="7:7" x14ac:dyDescent="0.25">
      <c r="G1410"/>
    </row>
    <row r="1411" spans="7:7" x14ac:dyDescent="0.25">
      <c r="G1411"/>
    </row>
    <row r="1412" spans="7:7" x14ac:dyDescent="0.25">
      <c r="G1412"/>
    </row>
    <row r="1413" spans="7:7" x14ac:dyDescent="0.25">
      <c r="G1413"/>
    </row>
    <row r="1414" spans="7:7" x14ac:dyDescent="0.25">
      <c r="G1414"/>
    </row>
    <row r="1415" spans="7:7" x14ac:dyDescent="0.25">
      <c r="G1415"/>
    </row>
    <row r="1416" spans="7:7" x14ac:dyDescent="0.25">
      <c r="G1416"/>
    </row>
    <row r="1417" spans="7:7" x14ac:dyDescent="0.25">
      <c r="G1417"/>
    </row>
    <row r="1418" spans="7:7" x14ac:dyDescent="0.25">
      <c r="G1418"/>
    </row>
    <row r="1419" spans="7:7" x14ac:dyDescent="0.25">
      <c r="G1419"/>
    </row>
    <row r="1420" spans="7:7" x14ac:dyDescent="0.25">
      <c r="G1420"/>
    </row>
    <row r="1421" spans="7:7" x14ac:dyDescent="0.25">
      <c r="G1421"/>
    </row>
    <row r="1422" spans="7:7" x14ac:dyDescent="0.25">
      <c r="G1422"/>
    </row>
    <row r="1423" spans="7:7" x14ac:dyDescent="0.25">
      <c r="G1423"/>
    </row>
    <row r="1424" spans="7:7" x14ac:dyDescent="0.25">
      <c r="G1424"/>
    </row>
    <row r="1425" spans="7:7" x14ac:dyDescent="0.25">
      <c r="G1425"/>
    </row>
    <row r="1426" spans="7:7" x14ac:dyDescent="0.25">
      <c r="G1426"/>
    </row>
    <row r="1427" spans="7:7" x14ac:dyDescent="0.25">
      <c r="G1427"/>
    </row>
    <row r="1428" spans="7:7" x14ac:dyDescent="0.25">
      <c r="G1428"/>
    </row>
    <row r="1429" spans="7:7" x14ac:dyDescent="0.25">
      <c r="G1429"/>
    </row>
    <row r="1430" spans="7:7" x14ac:dyDescent="0.25">
      <c r="G1430"/>
    </row>
    <row r="1431" spans="7:7" x14ac:dyDescent="0.25">
      <c r="G1431"/>
    </row>
    <row r="1432" spans="7:7" x14ac:dyDescent="0.25">
      <c r="G1432"/>
    </row>
    <row r="1433" spans="7:7" x14ac:dyDescent="0.25">
      <c r="G1433"/>
    </row>
    <row r="1434" spans="7:7" x14ac:dyDescent="0.25">
      <c r="G1434"/>
    </row>
    <row r="1435" spans="7:7" x14ac:dyDescent="0.25">
      <c r="G1435"/>
    </row>
    <row r="1436" spans="7:7" x14ac:dyDescent="0.25">
      <c r="G1436"/>
    </row>
    <row r="1437" spans="7:7" x14ac:dyDescent="0.25">
      <c r="G1437"/>
    </row>
    <row r="1438" spans="7:7" x14ac:dyDescent="0.25">
      <c r="G1438"/>
    </row>
    <row r="1439" spans="7:7" x14ac:dyDescent="0.25">
      <c r="G1439"/>
    </row>
    <row r="1440" spans="7:7" x14ac:dyDescent="0.25">
      <c r="G1440"/>
    </row>
    <row r="1441" spans="7:7" x14ac:dyDescent="0.25">
      <c r="G1441"/>
    </row>
    <row r="1442" spans="7:7" x14ac:dyDescent="0.25">
      <c r="G1442"/>
    </row>
    <row r="1443" spans="7:7" x14ac:dyDescent="0.25">
      <c r="G1443"/>
    </row>
    <row r="1444" spans="7:7" x14ac:dyDescent="0.25">
      <c r="G1444"/>
    </row>
    <row r="1445" spans="7:7" x14ac:dyDescent="0.25">
      <c r="G1445"/>
    </row>
    <row r="1446" spans="7:7" x14ac:dyDescent="0.25">
      <c r="G1446"/>
    </row>
    <row r="1447" spans="7:7" x14ac:dyDescent="0.25">
      <c r="G1447"/>
    </row>
    <row r="1448" spans="7:7" x14ac:dyDescent="0.25">
      <c r="G1448"/>
    </row>
    <row r="1449" spans="7:7" x14ac:dyDescent="0.25">
      <c r="G1449"/>
    </row>
    <row r="1450" spans="7:7" x14ac:dyDescent="0.25">
      <c r="G1450"/>
    </row>
    <row r="1451" spans="7:7" x14ac:dyDescent="0.25">
      <c r="G1451"/>
    </row>
    <row r="1452" spans="7:7" x14ac:dyDescent="0.25">
      <c r="G1452"/>
    </row>
    <row r="1453" spans="7:7" x14ac:dyDescent="0.25">
      <c r="G1453"/>
    </row>
    <row r="1454" spans="7:7" x14ac:dyDescent="0.25">
      <c r="G1454"/>
    </row>
    <row r="1455" spans="7:7" x14ac:dyDescent="0.25">
      <c r="G1455"/>
    </row>
    <row r="1456" spans="7:7" x14ac:dyDescent="0.25">
      <c r="G1456"/>
    </row>
    <row r="1457" spans="7:7" x14ac:dyDescent="0.25">
      <c r="G1457"/>
    </row>
    <row r="1458" spans="7:7" x14ac:dyDescent="0.25">
      <c r="G1458"/>
    </row>
    <row r="1459" spans="7:7" x14ac:dyDescent="0.25">
      <c r="G1459"/>
    </row>
    <row r="1460" spans="7:7" x14ac:dyDescent="0.25">
      <c r="G1460"/>
    </row>
    <row r="1461" spans="7:7" x14ac:dyDescent="0.25">
      <c r="G1461"/>
    </row>
    <row r="1462" spans="7:7" x14ac:dyDescent="0.25">
      <c r="G1462"/>
    </row>
    <row r="1463" spans="7:7" x14ac:dyDescent="0.25">
      <c r="G1463"/>
    </row>
    <row r="1464" spans="7:7" x14ac:dyDescent="0.25">
      <c r="G1464"/>
    </row>
    <row r="1465" spans="7:7" x14ac:dyDescent="0.25">
      <c r="G1465"/>
    </row>
    <row r="1466" spans="7:7" x14ac:dyDescent="0.25">
      <c r="G1466"/>
    </row>
    <row r="1467" spans="7:7" x14ac:dyDescent="0.25">
      <c r="G1467"/>
    </row>
    <row r="1468" spans="7:7" x14ac:dyDescent="0.25">
      <c r="G1468"/>
    </row>
    <row r="1469" spans="7:7" x14ac:dyDescent="0.25">
      <c r="G1469"/>
    </row>
    <row r="1470" spans="7:7" x14ac:dyDescent="0.25">
      <c r="G1470"/>
    </row>
    <row r="1471" spans="7:7" x14ac:dyDescent="0.25">
      <c r="G1471"/>
    </row>
    <row r="1472" spans="7:7" x14ac:dyDescent="0.25">
      <c r="G1472"/>
    </row>
    <row r="1473" spans="7:7" x14ac:dyDescent="0.25">
      <c r="G1473"/>
    </row>
    <row r="1474" spans="7:7" x14ac:dyDescent="0.25">
      <c r="G1474"/>
    </row>
    <row r="1475" spans="7:7" x14ac:dyDescent="0.25">
      <c r="G1475"/>
    </row>
    <row r="1476" spans="7:7" x14ac:dyDescent="0.25">
      <c r="G1476"/>
    </row>
    <row r="1477" spans="7:7" x14ac:dyDescent="0.25">
      <c r="G1477"/>
    </row>
    <row r="1478" spans="7:7" x14ac:dyDescent="0.25">
      <c r="G1478"/>
    </row>
    <row r="1479" spans="7:7" x14ac:dyDescent="0.25">
      <c r="G1479"/>
    </row>
    <row r="1480" spans="7:7" x14ac:dyDescent="0.25">
      <c r="G1480"/>
    </row>
    <row r="1481" spans="7:7" x14ac:dyDescent="0.25">
      <c r="G1481"/>
    </row>
    <row r="1482" spans="7:7" x14ac:dyDescent="0.25">
      <c r="G1482"/>
    </row>
    <row r="1483" spans="7:7" x14ac:dyDescent="0.25">
      <c r="G1483"/>
    </row>
    <row r="1484" spans="7:7" x14ac:dyDescent="0.25">
      <c r="G1484"/>
    </row>
    <row r="1485" spans="7:7" x14ac:dyDescent="0.25">
      <c r="G1485"/>
    </row>
    <row r="1486" spans="7:7" x14ac:dyDescent="0.25">
      <c r="G1486"/>
    </row>
    <row r="1487" spans="7:7" x14ac:dyDescent="0.25">
      <c r="G1487"/>
    </row>
    <row r="1488" spans="7:7" x14ac:dyDescent="0.25">
      <c r="G1488"/>
    </row>
    <row r="1489" spans="7:7" x14ac:dyDescent="0.25">
      <c r="G1489"/>
    </row>
    <row r="1490" spans="7:7" x14ac:dyDescent="0.25">
      <c r="G1490"/>
    </row>
    <row r="1491" spans="7:7" x14ac:dyDescent="0.25">
      <c r="G1491"/>
    </row>
    <row r="1492" spans="7:7" x14ac:dyDescent="0.25">
      <c r="G1492"/>
    </row>
    <row r="1493" spans="7:7" x14ac:dyDescent="0.25">
      <c r="G1493"/>
    </row>
    <row r="1494" spans="7:7" x14ac:dyDescent="0.25">
      <c r="G1494"/>
    </row>
    <row r="1495" spans="7:7" x14ac:dyDescent="0.25">
      <c r="G1495"/>
    </row>
    <row r="1496" spans="7:7" x14ac:dyDescent="0.25">
      <c r="G1496"/>
    </row>
    <row r="1497" spans="7:7" x14ac:dyDescent="0.25">
      <c r="G1497"/>
    </row>
    <row r="1498" spans="7:7" x14ac:dyDescent="0.25">
      <c r="G1498"/>
    </row>
    <row r="1499" spans="7:7" x14ac:dyDescent="0.25">
      <c r="G1499"/>
    </row>
    <row r="1500" spans="7:7" x14ac:dyDescent="0.25">
      <c r="G1500"/>
    </row>
    <row r="1501" spans="7:7" x14ac:dyDescent="0.25">
      <c r="G1501"/>
    </row>
    <row r="1502" spans="7:7" x14ac:dyDescent="0.25">
      <c r="G1502"/>
    </row>
    <row r="1503" spans="7:7" x14ac:dyDescent="0.25">
      <c r="G1503"/>
    </row>
    <row r="1504" spans="7:7" x14ac:dyDescent="0.25">
      <c r="G1504"/>
    </row>
    <row r="1505" spans="7:7" x14ac:dyDescent="0.25">
      <c r="G1505"/>
    </row>
    <row r="1506" spans="7:7" x14ac:dyDescent="0.25">
      <c r="G1506"/>
    </row>
    <row r="1507" spans="7:7" x14ac:dyDescent="0.25">
      <c r="G1507"/>
    </row>
    <row r="1508" spans="7:7" x14ac:dyDescent="0.25">
      <c r="G1508"/>
    </row>
    <row r="1509" spans="7:7" x14ac:dyDescent="0.25">
      <c r="G1509"/>
    </row>
    <row r="1510" spans="7:7" x14ac:dyDescent="0.25">
      <c r="G1510"/>
    </row>
    <row r="1511" spans="7:7" x14ac:dyDescent="0.25">
      <c r="G1511"/>
    </row>
    <row r="1512" spans="7:7" x14ac:dyDescent="0.25">
      <c r="G1512"/>
    </row>
    <row r="1513" spans="7:7" x14ac:dyDescent="0.25">
      <c r="G1513"/>
    </row>
    <row r="1514" spans="7:7" x14ac:dyDescent="0.25">
      <c r="G1514"/>
    </row>
    <row r="1515" spans="7:7" x14ac:dyDescent="0.25">
      <c r="G1515"/>
    </row>
    <row r="1516" spans="7:7" x14ac:dyDescent="0.25">
      <c r="G1516"/>
    </row>
    <row r="1517" spans="7:7" x14ac:dyDescent="0.25">
      <c r="G1517"/>
    </row>
    <row r="1518" spans="7:7" x14ac:dyDescent="0.25">
      <c r="G1518"/>
    </row>
    <row r="1519" spans="7:7" x14ac:dyDescent="0.25">
      <c r="G1519"/>
    </row>
    <row r="1520" spans="7:7" x14ac:dyDescent="0.25">
      <c r="G1520"/>
    </row>
    <row r="1521" spans="7:7" x14ac:dyDescent="0.25">
      <c r="G1521"/>
    </row>
    <row r="1522" spans="7:7" x14ac:dyDescent="0.25">
      <c r="G1522"/>
    </row>
    <row r="1523" spans="7:7" x14ac:dyDescent="0.25">
      <c r="G1523"/>
    </row>
    <row r="1524" spans="7:7" x14ac:dyDescent="0.25">
      <c r="G1524"/>
    </row>
    <row r="1525" spans="7:7" x14ac:dyDescent="0.25">
      <c r="G1525"/>
    </row>
    <row r="1526" spans="7:7" x14ac:dyDescent="0.25">
      <c r="G1526"/>
    </row>
    <row r="1527" spans="7:7" x14ac:dyDescent="0.25">
      <c r="G1527"/>
    </row>
    <row r="1528" spans="7:7" x14ac:dyDescent="0.25">
      <c r="G1528"/>
    </row>
    <row r="1529" spans="7:7" x14ac:dyDescent="0.25">
      <c r="G1529"/>
    </row>
    <row r="1530" spans="7:7" x14ac:dyDescent="0.25">
      <c r="G1530"/>
    </row>
    <row r="1531" spans="7:7" x14ac:dyDescent="0.25">
      <c r="G1531"/>
    </row>
    <row r="1532" spans="7:7" x14ac:dyDescent="0.25">
      <c r="G1532"/>
    </row>
    <row r="1533" spans="7:7" x14ac:dyDescent="0.25">
      <c r="G1533"/>
    </row>
    <row r="1534" spans="7:7" x14ac:dyDescent="0.25">
      <c r="G1534"/>
    </row>
    <row r="1535" spans="7:7" x14ac:dyDescent="0.25">
      <c r="G1535"/>
    </row>
    <row r="1536" spans="7:7" x14ac:dyDescent="0.25">
      <c r="G1536"/>
    </row>
    <row r="1537" spans="7:7" x14ac:dyDescent="0.25">
      <c r="G1537"/>
    </row>
    <row r="1538" spans="7:7" x14ac:dyDescent="0.25">
      <c r="G1538"/>
    </row>
    <row r="1539" spans="7:7" x14ac:dyDescent="0.25">
      <c r="G1539"/>
    </row>
    <row r="1540" spans="7:7" x14ac:dyDescent="0.25">
      <c r="G1540"/>
    </row>
    <row r="1541" spans="7:7" x14ac:dyDescent="0.25">
      <c r="G1541"/>
    </row>
    <row r="1542" spans="7:7" x14ac:dyDescent="0.25">
      <c r="G1542"/>
    </row>
    <row r="1543" spans="7:7" x14ac:dyDescent="0.25">
      <c r="G1543"/>
    </row>
    <row r="1544" spans="7:7" x14ac:dyDescent="0.25">
      <c r="G1544"/>
    </row>
    <row r="1545" spans="7:7" x14ac:dyDescent="0.25">
      <c r="G1545"/>
    </row>
    <row r="1546" spans="7:7" x14ac:dyDescent="0.25">
      <c r="G1546"/>
    </row>
    <row r="1547" spans="7:7" x14ac:dyDescent="0.25">
      <c r="G1547"/>
    </row>
    <row r="1548" spans="7:7" x14ac:dyDescent="0.25">
      <c r="G1548"/>
    </row>
    <row r="1549" spans="7:7" x14ac:dyDescent="0.25">
      <c r="G1549"/>
    </row>
    <row r="1550" spans="7:7" x14ac:dyDescent="0.25">
      <c r="G1550"/>
    </row>
    <row r="1551" spans="7:7" x14ac:dyDescent="0.25">
      <c r="G1551"/>
    </row>
    <row r="1552" spans="7:7" x14ac:dyDescent="0.25">
      <c r="G1552"/>
    </row>
    <row r="1553" spans="7:7" x14ac:dyDescent="0.25">
      <c r="G1553"/>
    </row>
    <row r="1554" spans="7:7" x14ac:dyDescent="0.25">
      <c r="G1554"/>
    </row>
    <row r="1555" spans="7:7" x14ac:dyDescent="0.25">
      <c r="G1555"/>
    </row>
    <row r="1556" spans="7:7" x14ac:dyDescent="0.25">
      <c r="G1556"/>
    </row>
    <row r="1557" spans="7:7" x14ac:dyDescent="0.25">
      <c r="G1557"/>
    </row>
    <row r="1558" spans="7:7" x14ac:dyDescent="0.25">
      <c r="G1558"/>
    </row>
    <row r="1559" spans="7:7" x14ac:dyDescent="0.25">
      <c r="G1559"/>
    </row>
    <row r="1560" spans="7:7" x14ac:dyDescent="0.25">
      <c r="G1560"/>
    </row>
    <row r="1561" spans="7:7" x14ac:dyDescent="0.25">
      <c r="G1561"/>
    </row>
    <row r="1562" spans="7:7" x14ac:dyDescent="0.25">
      <c r="G1562"/>
    </row>
    <row r="1563" spans="7:7" x14ac:dyDescent="0.25">
      <c r="G1563"/>
    </row>
    <row r="1564" spans="7:7" x14ac:dyDescent="0.25">
      <c r="G1564"/>
    </row>
    <row r="1565" spans="7:7" x14ac:dyDescent="0.25">
      <c r="G1565"/>
    </row>
    <row r="1566" spans="7:7" x14ac:dyDescent="0.25">
      <c r="G1566"/>
    </row>
    <row r="1567" spans="7:7" x14ac:dyDescent="0.25">
      <c r="G1567"/>
    </row>
    <row r="1568" spans="7:7" x14ac:dyDescent="0.25">
      <c r="G1568"/>
    </row>
    <row r="1569" spans="7:7" x14ac:dyDescent="0.25">
      <c r="G1569"/>
    </row>
    <row r="1570" spans="7:7" x14ac:dyDescent="0.25">
      <c r="G1570"/>
    </row>
    <row r="1571" spans="7:7" x14ac:dyDescent="0.25">
      <c r="G1571"/>
    </row>
    <row r="1572" spans="7:7" x14ac:dyDescent="0.25">
      <c r="G1572"/>
    </row>
    <row r="1573" spans="7:7" x14ac:dyDescent="0.25">
      <c r="G1573"/>
    </row>
    <row r="1574" spans="7:7" x14ac:dyDescent="0.25">
      <c r="G1574"/>
    </row>
    <row r="1575" spans="7:7" x14ac:dyDescent="0.25">
      <c r="G1575"/>
    </row>
    <row r="1576" spans="7:7" x14ac:dyDescent="0.25">
      <c r="G1576"/>
    </row>
    <row r="1577" spans="7:7" x14ac:dyDescent="0.25">
      <c r="G1577"/>
    </row>
    <row r="1578" spans="7:7" x14ac:dyDescent="0.25">
      <c r="G1578"/>
    </row>
    <row r="1579" spans="7:7" x14ac:dyDescent="0.25">
      <c r="G1579"/>
    </row>
    <row r="1580" spans="7:7" x14ac:dyDescent="0.25">
      <c r="G1580"/>
    </row>
    <row r="1581" spans="7:7" x14ac:dyDescent="0.25">
      <c r="G1581"/>
    </row>
    <row r="1582" spans="7:7" x14ac:dyDescent="0.25">
      <c r="G1582"/>
    </row>
    <row r="1583" spans="7:7" x14ac:dyDescent="0.25">
      <c r="G1583"/>
    </row>
    <row r="1584" spans="7:7" x14ac:dyDescent="0.25">
      <c r="G1584"/>
    </row>
    <row r="1585" spans="7:7" x14ac:dyDescent="0.25">
      <c r="G1585"/>
    </row>
    <row r="1586" spans="7:7" x14ac:dyDescent="0.25">
      <c r="G1586"/>
    </row>
    <row r="1587" spans="7:7" x14ac:dyDescent="0.25">
      <c r="G1587"/>
    </row>
    <row r="1588" spans="7:7" x14ac:dyDescent="0.25">
      <c r="G1588"/>
    </row>
    <row r="1589" spans="7:7" x14ac:dyDescent="0.25">
      <c r="G1589"/>
    </row>
    <row r="1590" spans="7:7" x14ac:dyDescent="0.25">
      <c r="G1590"/>
    </row>
    <row r="1591" spans="7:7" x14ac:dyDescent="0.25">
      <c r="G1591"/>
    </row>
    <row r="1592" spans="7:7" x14ac:dyDescent="0.25">
      <c r="G1592"/>
    </row>
    <row r="1593" spans="7:7" x14ac:dyDescent="0.25">
      <c r="G1593"/>
    </row>
    <row r="1594" spans="7:7" x14ac:dyDescent="0.25">
      <c r="G1594"/>
    </row>
    <row r="1595" spans="7:7" x14ac:dyDescent="0.25">
      <c r="G1595"/>
    </row>
    <row r="1596" spans="7:7" x14ac:dyDescent="0.25">
      <c r="G1596"/>
    </row>
    <row r="1597" spans="7:7" x14ac:dyDescent="0.25">
      <c r="G1597"/>
    </row>
    <row r="1598" spans="7:7" x14ac:dyDescent="0.25">
      <c r="G1598"/>
    </row>
    <row r="1599" spans="7:7" x14ac:dyDescent="0.25">
      <c r="G1599"/>
    </row>
    <row r="1600" spans="7:7" x14ac:dyDescent="0.25">
      <c r="G1600"/>
    </row>
    <row r="1601" spans="7:7" x14ac:dyDescent="0.25">
      <c r="G1601"/>
    </row>
    <row r="1602" spans="7:7" x14ac:dyDescent="0.25">
      <c r="G1602"/>
    </row>
    <row r="1603" spans="7:7" x14ac:dyDescent="0.25">
      <c r="G1603"/>
    </row>
    <row r="1604" spans="7:7" x14ac:dyDescent="0.25">
      <c r="G1604"/>
    </row>
    <row r="1605" spans="7:7" x14ac:dyDescent="0.25">
      <c r="G1605"/>
    </row>
    <row r="1606" spans="7:7" x14ac:dyDescent="0.25">
      <c r="G1606"/>
    </row>
    <row r="1607" spans="7:7" x14ac:dyDescent="0.25">
      <c r="G1607"/>
    </row>
    <row r="1608" spans="7:7" x14ac:dyDescent="0.25">
      <c r="G1608"/>
    </row>
    <row r="1609" spans="7:7" x14ac:dyDescent="0.25">
      <c r="G1609"/>
    </row>
    <row r="1610" spans="7:7" x14ac:dyDescent="0.25">
      <c r="G1610"/>
    </row>
    <row r="1611" spans="7:7" x14ac:dyDescent="0.25">
      <c r="G1611"/>
    </row>
    <row r="1612" spans="7:7" x14ac:dyDescent="0.25">
      <c r="G1612"/>
    </row>
    <row r="1613" spans="7:7" x14ac:dyDescent="0.25">
      <c r="G1613"/>
    </row>
    <row r="1614" spans="7:7" x14ac:dyDescent="0.25">
      <c r="G1614"/>
    </row>
    <row r="1615" spans="7:7" x14ac:dyDescent="0.25">
      <c r="G1615"/>
    </row>
    <row r="1616" spans="7:7" x14ac:dyDescent="0.25">
      <c r="G1616"/>
    </row>
    <row r="1617" spans="7:7" x14ac:dyDescent="0.25">
      <c r="G1617"/>
    </row>
    <row r="1618" spans="7:7" x14ac:dyDescent="0.25">
      <c r="G1618"/>
    </row>
    <row r="1619" spans="7:7" x14ac:dyDescent="0.25">
      <c r="G1619"/>
    </row>
    <row r="1620" spans="7:7" x14ac:dyDescent="0.25">
      <c r="G1620"/>
    </row>
    <row r="1621" spans="7:7" x14ac:dyDescent="0.25">
      <c r="G1621"/>
    </row>
    <row r="1622" spans="7:7" x14ac:dyDescent="0.25">
      <c r="G1622"/>
    </row>
    <row r="1623" spans="7:7" x14ac:dyDescent="0.25">
      <c r="G1623"/>
    </row>
    <row r="1624" spans="7:7" x14ac:dyDescent="0.25">
      <c r="G1624"/>
    </row>
    <row r="1625" spans="7:7" x14ac:dyDescent="0.25">
      <c r="G1625"/>
    </row>
    <row r="1626" spans="7:7" x14ac:dyDescent="0.25">
      <c r="G1626"/>
    </row>
    <row r="1627" spans="7:7" x14ac:dyDescent="0.25">
      <c r="G1627"/>
    </row>
    <row r="1628" spans="7:7" x14ac:dyDescent="0.25">
      <c r="G1628"/>
    </row>
    <row r="1629" spans="7:7" x14ac:dyDescent="0.25">
      <c r="G1629"/>
    </row>
    <row r="1630" spans="7:7" x14ac:dyDescent="0.25">
      <c r="G1630"/>
    </row>
    <row r="1631" spans="7:7" x14ac:dyDescent="0.25">
      <c r="G1631"/>
    </row>
    <row r="1632" spans="7:7" x14ac:dyDescent="0.25">
      <c r="G1632"/>
    </row>
    <row r="1633" spans="7:7" x14ac:dyDescent="0.25">
      <c r="G1633"/>
    </row>
    <row r="1634" spans="7:7" x14ac:dyDescent="0.25">
      <c r="G1634"/>
    </row>
    <row r="1635" spans="7:7" x14ac:dyDescent="0.25">
      <c r="G1635"/>
    </row>
    <row r="1636" spans="7:7" x14ac:dyDescent="0.25">
      <c r="G1636"/>
    </row>
    <row r="1637" spans="7:7" x14ac:dyDescent="0.25">
      <c r="G1637"/>
    </row>
    <row r="1638" spans="7:7" x14ac:dyDescent="0.25">
      <c r="G1638"/>
    </row>
    <row r="1639" spans="7:7" x14ac:dyDescent="0.25">
      <c r="G1639"/>
    </row>
    <row r="1640" spans="7:7" x14ac:dyDescent="0.25">
      <c r="G1640"/>
    </row>
    <row r="1641" spans="7:7" x14ac:dyDescent="0.25">
      <c r="G1641"/>
    </row>
    <row r="1642" spans="7:7" x14ac:dyDescent="0.25">
      <c r="G1642"/>
    </row>
    <row r="1643" spans="7:7" x14ac:dyDescent="0.25">
      <c r="G1643"/>
    </row>
    <row r="1644" spans="7:7" x14ac:dyDescent="0.25">
      <c r="G1644"/>
    </row>
    <row r="1645" spans="7:7" x14ac:dyDescent="0.25">
      <c r="G1645"/>
    </row>
    <row r="1646" spans="7:7" x14ac:dyDescent="0.25">
      <c r="G1646"/>
    </row>
    <row r="1647" spans="7:7" x14ac:dyDescent="0.25">
      <c r="G1647"/>
    </row>
    <row r="1648" spans="7:7" x14ac:dyDescent="0.25">
      <c r="G1648"/>
    </row>
    <row r="1649" spans="7:7" x14ac:dyDescent="0.25">
      <c r="G1649"/>
    </row>
    <row r="1650" spans="7:7" x14ac:dyDescent="0.25">
      <c r="G1650"/>
    </row>
    <row r="1651" spans="7:7" x14ac:dyDescent="0.25">
      <c r="G1651"/>
    </row>
    <row r="1652" spans="7:7" x14ac:dyDescent="0.25">
      <c r="G1652"/>
    </row>
    <row r="1653" spans="7:7" x14ac:dyDescent="0.25">
      <c r="G1653"/>
    </row>
    <row r="1654" spans="7:7" x14ac:dyDescent="0.25">
      <c r="G1654"/>
    </row>
    <row r="1655" spans="7:7" x14ac:dyDescent="0.25">
      <c r="G1655"/>
    </row>
    <row r="1656" spans="7:7" x14ac:dyDescent="0.25">
      <c r="G1656"/>
    </row>
    <row r="1657" spans="7:7" x14ac:dyDescent="0.25">
      <c r="G1657"/>
    </row>
    <row r="1658" spans="7:7" x14ac:dyDescent="0.25">
      <c r="G1658"/>
    </row>
    <row r="1659" spans="7:7" x14ac:dyDescent="0.25">
      <c r="G1659"/>
    </row>
    <row r="1660" spans="7:7" x14ac:dyDescent="0.25">
      <c r="G1660"/>
    </row>
    <row r="1661" spans="7:7" x14ac:dyDescent="0.25">
      <c r="G1661"/>
    </row>
    <row r="1662" spans="7:7" x14ac:dyDescent="0.25">
      <c r="G1662"/>
    </row>
    <row r="1663" spans="7:7" x14ac:dyDescent="0.25">
      <c r="G1663"/>
    </row>
    <row r="1664" spans="7:7" x14ac:dyDescent="0.25">
      <c r="G1664"/>
    </row>
    <row r="1665" spans="7:7" x14ac:dyDescent="0.25">
      <c r="G1665"/>
    </row>
    <row r="1666" spans="7:7" x14ac:dyDescent="0.25">
      <c r="G1666"/>
    </row>
    <row r="1667" spans="7:7" x14ac:dyDescent="0.25">
      <c r="G1667"/>
    </row>
    <row r="1668" spans="7:7" x14ac:dyDescent="0.25">
      <c r="G1668"/>
    </row>
    <row r="1669" spans="7:7" x14ac:dyDescent="0.25">
      <c r="G1669"/>
    </row>
    <row r="1670" spans="7:7" x14ac:dyDescent="0.25">
      <c r="G1670"/>
    </row>
    <row r="1671" spans="7:7" x14ac:dyDescent="0.25">
      <c r="G1671"/>
    </row>
    <row r="1672" spans="7:7" x14ac:dyDescent="0.25">
      <c r="G1672"/>
    </row>
    <row r="1673" spans="7:7" x14ac:dyDescent="0.25">
      <c r="G1673"/>
    </row>
    <row r="1674" spans="7:7" x14ac:dyDescent="0.25">
      <c r="G1674"/>
    </row>
    <row r="1675" spans="7:7" x14ac:dyDescent="0.25">
      <c r="G1675"/>
    </row>
    <row r="1676" spans="7:7" x14ac:dyDescent="0.25">
      <c r="G1676"/>
    </row>
    <row r="1677" spans="7:7" x14ac:dyDescent="0.25">
      <c r="G1677"/>
    </row>
    <row r="1678" spans="7:7" x14ac:dyDescent="0.25">
      <c r="G1678"/>
    </row>
    <row r="1679" spans="7:7" x14ac:dyDescent="0.25">
      <c r="G1679"/>
    </row>
    <row r="1680" spans="7:7" x14ac:dyDescent="0.25">
      <c r="G1680"/>
    </row>
    <row r="1681" spans="7:7" x14ac:dyDescent="0.25">
      <c r="G1681"/>
    </row>
    <row r="1682" spans="7:7" x14ac:dyDescent="0.25">
      <c r="G1682"/>
    </row>
    <row r="1683" spans="7:7" x14ac:dyDescent="0.25">
      <c r="G1683"/>
    </row>
    <row r="1684" spans="7:7" x14ac:dyDescent="0.25">
      <c r="G1684"/>
    </row>
    <row r="1685" spans="7:7" x14ac:dyDescent="0.25">
      <c r="G1685"/>
    </row>
    <row r="1686" spans="7:7" x14ac:dyDescent="0.25">
      <c r="G1686"/>
    </row>
    <row r="1687" spans="7:7" x14ac:dyDescent="0.25">
      <c r="G1687"/>
    </row>
    <row r="1688" spans="7:7" x14ac:dyDescent="0.25">
      <c r="G1688"/>
    </row>
    <row r="1689" spans="7:7" x14ac:dyDescent="0.25">
      <c r="G1689"/>
    </row>
    <row r="1690" spans="7:7" x14ac:dyDescent="0.25">
      <c r="G1690"/>
    </row>
    <row r="1691" spans="7:7" x14ac:dyDescent="0.25">
      <c r="G1691"/>
    </row>
    <row r="1692" spans="7:7" x14ac:dyDescent="0.25">
      <c r="G1692"/>
    </row>
    <row r="1693" spans="7:7" x14ac:dyDescent="0.25">
      <c r="G1693"/>
    </row>
    <row r="1694" spans="7:7" x14ac:dyDescent="0.25">
      <c r="G1694"/>
    </row>
    <row r="1695" spans="7:7" x14ac:dyDescent="0.25">
      <c r="G1695"/>
    </row>
    <row r="1696" spans="7:7" x14ac:dyDescent="0.25">
      <c r="G1696"/>
    </row>
    <row r="1697" spans="7:7" x14ac:dyDescent="0.25">
      <c r="G1697"/>
    </row>
    <row r="1698" spans="7:7" x14ac:dyDescent="0.25">
      <c r="G1698"/>
    </row>
    <row r="1699" spans="7:7" x14ac:dyDescent="0.25">
      <c r="G1699"/>
    </row>
    <row r="1700" spans="7:7" x14ac:dyDescent="0.25">
      <c r="G1700"/>
    </row>
    <row r="1701" spans="7:7" x14ac:dyDescent="0.25">
      <c r="G1701"/>
    </row>
    <row r="1702" spans="7:7" x14ac:dyDescent="0.25">
      <c r="G1702"/>
    </row>
    <row r="1703" spans="7:7" x14ac:dyDescent="0.25">
      <c r="G1703"/>
    </row>
    <row r="1704" spans="7:7" x14ac:dyDescent="0.25">
      <c r="G1704"/>
    </row>
    <row r="1705" spans="7:7" x14ac:dyDescent="0.25">
      <c r="G1705"/>
    </row>
    <row r="1706" spans="7:7" x14ac:dyDescent="0.25">
      <c r="G1706"/>
    </row>
    <row r="1707" spans="7:7" x14ac:dyDescent="0.25">
      <c r="G1707"/>
    </row>
    <row r="1708" spans="7:7" x14ac:dyDescent="0.25">
      <c r="G1708"/>
    </row>
    <row r="1709" spans="7:7" x14ac:dyDescent="0.25">
      <c r="G1709"/>
    </row>
    <row r="1710" spans="7:7" x14ac:dyDescent="0.25">
      <c r="G1710"/>
    </row>
    <row r="1711" spans="7:7" x14ac:dyDescent="0.25">
      <c r="G1711"/>
    </row>
    <row r="1712" spans="7:7" x14ac:dyDescent="0.25">
      <c r="G1712"/>
    </row>
    <row r="1713" spans="7:7" x14ac:dyDescent="0.25">
      <c r="G1713"/>
    </row>
    <row r="1714" spans="7:7" x14ac:dyDescent="0.25">
      <c r="G1714"/>
    </row>
    <row r="1715" spans="7:7" x14ac:dyDescent="0.25">
      <c r="G1715"/>
    </row>
    <row r="1716" spans="7:7" x14ac:dyDescent="0.25">
      <c r="G1716"/>
    </row>
    <row r="1717" spans="7:7" x14ac:dyDescent="0.25">
      <c r="G1717"/>
    </row>
    <row r="1718" spans="7:7" x14ac:dyDescent="0.25">
      <c r="G1718"/>
    </row>
    <row r="1719" spans="7:7" x14ac:dyDescent="0.25">
      <c r="G1719"/>
    </row>
    <row r="1720" spans="7:7" x14ac:dyDescent="0.25">
      <c r="G1720"/>
    </row>
    <row r="1721" spans="7:7" x14ac:dyDescent="0.25">
      <c r="G1721"/>
    </row>
    <row r="1722" spans="7:7" x14ac:dyDescent="0.25">
      <c r="G1722"/>
    </row>
    <row r="1723" spans="7:7" x14ac:dyDescent="0.25">
      <c r="G1723"/>
    </row>
    <row r="1724" spans="7:7" x14ac:dyDescent="0.25">
      <c r="G1724"/>
    </row>
    <row r="1725" spans="7:7" x14ac:dyDescent="0.25">
      <c r="G1725"/>
    </row>
    <row r="1726" spans="7:7" x14ac:dyDescent="0.25">
      <c r="G1726"/>
    </row>
    <row r="1727" spans="7:7" x14ac:dyDescent="0.25">
      <c r="G1727"/>
    </row>
    <row r="1728" spans="7:7" x14ac:dyDescent="0.25">
      <c r="G1728"/>
    </row>
    <row r="1729" spans="7:7" x14ac:dyDescent="0.25">
      <c r="G1729"/>
    </row>
    <row r="1730" spans="7:7" x14ac:dyDescent="0.25">
      <c r="G1730"/>
    </row>
    <row r="1731" spans="7:7" x14ac:dyDescent="0.25">
      <c r="G1731"/>
    </row>
    <row r="1732" spans="7:7" x14ac:dyDescent="0.25">
      <c r="G1732"/>
    </row>
    <row r="1733" spans="7:7" x14ac:dyDescent="0.25">
      <c r="G1733"/>
    </row>
    <row r="1734" spans="7:7" x14ac:dyDescent="0.25">
      <c r="G1734"/>
    </row>
    <row r="1735" spans="7:7" x14ac:dyDescent="0.25">
      <c r="G1735"/>
    </row>
    <row r="1736" spans="7:7" x14ac:dyDescent="0.25">
      <c r="G1736"/>
    </row>
    <row r="1737" spans="7:7" x14ac:dyDescent="0.25">
      <c r="G1737"/>
    </row>
    <row r="1738" spans="7:7" x14ac:dyDescent="0.25">
      <c r="G1738"/>
    </row>
    <row r="1739" spans="7:7" x14ac:dyDescent="0.25">
      <c r="G1739"/>
    </row>
    <row r="1740" spans="7:7" x14ac:dyDescent="0.25">
      <c r="G1740"/>
    </row>
    <row r="1741" spans="7:7" x14ac:dyDescent="0.25">
      <c r="G1741"/>
    </row>
    <row r="1742" spans="7:7" x14ac:dyDescent="0.25">
      <c r="G1742"/>
    </row>
    <row r="1743" spans="7:7" x14ac:dyDescent="0.25">
      <c r="G1743"/>
    </row>
    <row r="1744" spans="7:7" x14ac:dyDescent="0.25">
      <c r="G1744"/>
    </row>
    <row r="1745" spans="7:7" x14ac:dyDescent="0.25">
      <c r="G1745"/>
    </row>
    <row r="1746" spans="7:7" x14ac:dyDescent="0.25">
      <c r="G1746"/>
    </row>
    <row r="1747" spans="7:7" x14ac:dyDescent="0.25">
      <c r="G1747"/>
    </row>
    <row r="1748" spans="7:7" x14ac:dyDescent="0.25">
      <c r="G1748"/>
    </row>
    <row r="1749" spans="7:7" x14ac:dyDescent="0.25">
      <c r="G1749"/>
    </row>
    <row r="1750" spans="7:7" x14ac:dyDescent="0.25">
      <c r="G1750"/>
    </row>
    <row r="1751" spans="7:7" x14ac:dyDescent="0.25">
      <c r="G1751"/>
    </row>
    <row r="1752" spans="7:7" x14ac:dyDescent="0.25">
      <c r="G1752"/>
    </row>
    <row r="1753" spans="7:7" x14ac:dyDescent="0.25">
      <c r="G1753"/>
    </row>
    <row r="1754" spans="7:7" x14ac:dyDescent="0.25">
      <c r="G1754"/>
    </row>
    <row r="1755" spans="7:7" x14ac:dyDescent="0.25">
      <c r="G1755"/>
    </row>
    <row r="1756" spans="7:7" x14ac:dyDescent="0.25">
      <c r="G1756"/>
    </row>
    <row r="1757" spans="7:7" x14ac:dyDescent="0.25">
      <c r="G1757"/>
    </row>
    <row r="1758" spans="7:7" x14ac:dyDescent="0.25">
      <c r="G1758"/>
    </row>
    <row r="1759" spans="7:7" x14ac:dyDescent="0.25">
      <c r="G1759"/>
    </row>
    <row r="1760" spans="7:7" x14ac:dyDescent="0.25">
      <c r="G1760"/>
    </row>
    <row r="1761" spans="7:7" x14ac:dyDescent="0.25">
      <c r="G1761"/>
    </row>
    <row r="1762" spans="7:7" x14ac:dyDescent="0.25">
      <c r="G1762"/>
    </row>
    <row r="1763" spans="7:7" x14ac:dyDescent="0.25">
      <c r="G1763"/>
    </row>
    <row r="1764" spans="7:7" x14ac:dyDescent="0.25">
      <c r="G1764"/>
    </row>
    <row r="1765" spans="7:7" x14ac:dyDescent="0.25">
      <c r="G1765"/>
    </row>
    <row r="1766" spans="7:7" x14ac:dyDescent="0.25">
      <c r="G1766"/>
    </row>
    <row r="1767" spans="7:7" x14ac:dyDescent="0.25">
      <c r="G1767"/>
    </row>
    <row r="1768" spans="7:7" x14ac:dyDescent="0.25">
      <c r="G1768"/>
    </row>
    <row r="1769" spans="7:7" x14ac:dyDescent="0.25">
      <c r="G1769"/>
    </row>
    <row r="1770" spans="7:7" x14ac:dyDescent="0.25">
      <c r="G1770"/>
    </row>
    <row r="1771" spans="7:7" x14ac:dyDescent="0.25">
      <c r="G1771"/>
    </row>
    <row r="1772" spans="7:7" x14ac:dyDescent="0.25">
      <c r="G1772"/>
    </row>
    <row r="1773" spans="7:7" x14ac:dyDescent="0.25">
      <c r="G1773"/>
    </row>
    <row r="1774" spans="7:7" x14ac:dyDescent="0.25">
      <c r="G1774"/>
    </row>
    <row r="1775" spans="7:7" x14ac:dyDescent="0.25">
      <c r="G1775"/>
    </row>
    <row r="1776" spans="7:7" x14ac:dyDescent="0.25">
      <c r="G1776"/>
    </row>
    <row r="1777" spans="7:7" x14ac:dyDescent="0.25">
      <c r="G1777"/>
    </row>
    <row r="1778" spans="7:7" x14ac:dyDescent="0.25">
      <c r="G1778"/>
    </row>
    <row r="1779" spans="7:7" x14ac:dyDescent="0.25">
      <c r="G1779"/>
    </row>
    <row r="1780" spans="7:7" x14ac:dyDescent="0.25">
      <c r="G1780"/>
    </row>
    <row r="1781" spans="7:7" x14ac:dyDescent="0.25">
      <c r="G1781"/>
    </row>
    <row r="1782" spans="7:7" x14ac:dyDescent="0.25">
      <c r="G1782"/>
    </row>
    <row r="1783" spans="7:7" x14ac:dyDescent="0.25">
      <c r="G1783"/>
    </row>
    <row r="1784" spans="7:7" x14ac:dyDescent="0.25">
      <c r="G1784"/>
    </row>
    <row r="1785" spans="7:7" x14ac:dyDescent="0.25">
      <c r="G1785"/>
    </row>
    <row r="1786" spans="7:7" x14ac:dyDescent="0.25">
      <c r="G1786"/>
    </row>
    <row r="1787" spans="7:7" x14ac:dyDescent="0.25">
      <c r="G1787"/>
    </row>
    <row r="1788" spans="7:7" x14ac:dyDescent="0.25">
      <c r="G1788"/>
    </row>
    <row r="1789" spans="7:7" x14ac:dyDescent="0.25">
      <c r="G1789"/>
    </row>
    <row r="1790" spans="7:7" x14ac:dyDescent="0.25">
      <c r="G1790"/>
    </row>
    <row r="1791" spans="7:7" x14ac:dyDescent="0.25">
      <c r="G1791"/>
    </row>
    <row r="1792" spans="7:7" x14ac:dyDescent="0.25">
      <c r="G1792"/>
    </row>
    <row r="1793" spans="7:7" x14ac:dyDescent="0.25">
      <c r="G1793"/>
    </row>
    <row r="1794" spans="7:7" x14ac:dyDescent="0.25">
      <c r="G1794"/>
    </row>
    <row r="1795" spans="7:7" x14ac:dyDescent="0.25">
      <c r="G1795"/>
    </row>
    <row r="1796" spans="7:7" x14ac:dyDescent="0.25">
      <c r="G1796"/>
    </row>
    <row r="1797" spans="7:7" x14ac:dyDescent="0.25">
      <c r="G1797"/>
    </row>
    <row r="1798" spans="7:7" x14ac:dyDescent="0.25">
      <c r="G1798"/>
    </row>
    <row r="1799" spans="7:7" x14ac:dyDescent="0.25">
      <c r="G1799"/>
    </row>
    <row r="1800" spans="7:7" x14ac:dyDescent="0.25">
      <c r="G1800"/>
    </row>
    <row r="1801" spans="7:7" x14ac:dyDescent="0.25">
      <c r="G1801"/>
    </row>
    <row r="1802" spans="7:7" x14ac:dyDescent="0.25">
      <c r="G1802"/>
    </row>
    <row r="1803" spans="7:7" x14ac:dyDescent="0.25">
      <c r="G1803"/>
    </row>
    <row r="1804" spans="7:7" x14ac:dyDescent="0.25">
      <c r="G1804"/>
    </row>
    <row r="1805" spans="7:7" x14ac:dyDescent="0.25">
      <c r="G1805"/>
    </row>
    <row r="1806" spans="7:7" x14ac:dyDescent="0.25">
      <c r="G1806"/>
    </row>
    <row r="1807" spans="7:7" x14ac:dyDescent="0.25">
      <c r="G1807"/>
    </row>
    <row r="1808" spans="7:7" x14ac:dyDescent="0.25">
      <c r="G1808"/>
    </row>
    <row r="1809" spans="7:7" x14ac:dyDescent="0.25">
      <c r="G1809"/>
    </row>
    <row r="1810" spans="7:7" x14ac:dyDescent="0.25">
      <c r="G1810"/>
    </row>
    <row r="1811" spans="7:7" x14ac:dyDescent="0.25">
      <c r="G1811"/>
    </row>
    <row r="1812" spans="7:7" x14ac:dyDescent="0.25">
      <c r="G1812"/>
    </row>
    <row r="1813" spans="7:7" x14ac:dyDescent="0.25">
      <c r="G1813"/>
    </row>
    <row r="1814" spans="7:7" x14ac:dyDescent="0.25">
      <c r="G1814"/>
    </row>
    <row r="1815" spans="7:7" x14ac:dyDescent="0.25">
      <c r="G1815"/>
    </row>
    <row r="1816" spans="7:7" x14ac:dyDescent="0.25">
      <c r="G1816"/>
    </row>
    <row r="1817" spans="7:7" x14ac:dyDescent="0.25">
      <c r="G1817"/>
    </row>
    <row r="1818" spans="7:7" x14ac:dyDescent="0.25">
      <c r="G1818"/>
    </row>
    <row r="1819" spans="7:7" x14ac:dyDescent="0.25">
      <c r="G1819"/>
    </row>
    <row r="1820" spans="7:7" x14ac:dyDescent="0.25">
      <c r="G1820"/>
    </row>
    <row r="1821" spans="7:7" x14ac:dyDescent="0.25">
      <c r="G1821"/>
    </row>
    <row r="1822" spans="7:7" x14ac:dyDescent="0.25">
      <c r="G1822"/>
    </row>
    <row r="1823" spans="7:7" x14ac:dyDescent="0.25">
      <c r="G1823"/>
    </row>
    <row r="1824" spans="7:7" x14ac:dyDescent="0.25">
      <c r="G1824"/>
    </row>
    <row r="1825" spans="7:7" x14ac:dyDescent="0.25">
      <c r="G1825"/>
    </row>
    <row r="1826" spans="7:7" x14ac:dyDescent="0.25">
      <c r="G1826"/>
    </row>
    <row r="1827" spans="7:7" x14ac:dyDescent="0.25">
      <c r="G1827"/>
    </row>
    <row r="1828" spans="7:7" x14ac:dyDescent="0.25">
      <c r="G1828"/>
    </row>
    <row r="1829" spans="7:7" x14ac:dyDescent="0.25">
      <c r="G1829"/>
    </row>
    <row r="1830" spans="7:7" x14ac:dyDescent="0.25">
      <c r="G1830"/>
    </row>
    <row r="1831" spans="7:7" x14ac:dyDescent="0.25">
      <c r="G1831"/>
    </row>
    <row r="1832" spans="7:7" x14ac:dyDescent="0.25">
      <c r="G1832"/>
    </row>
    <row r="1833" spans="7:7" x14ac:dyDescent="0.25">
      <c r="G1833"/>
    </row>
    <row r="1834" spans="7:7" x14ac:dyDescent="0.25">
      <c r="G1834"/>
    </row>
    <row r="1835" spans="7:7" x14ac:dyDescent="0.25">
      <c r="G1835"/>
    </row>
    <row r="1836" spans="7:7" x14ac:dyDescent="0.25">
      <c r="G1836"/>
    </row>
    <row r="1837" spans="7:7" x14ac:dyDescent="0.25">
      <c r="G1837"/>
    </row>
    <row r="1838" spans="7:7" x14ac:dyDescent="0.25">
      <c r="G1838"/>
    </row>
    <row r="1839" spans="7:7" x14ac:dyDescent="0.25">
      <c r="G1839"/>
    </row>
    <row r="1840" spans="7:7" x14ac:dyDescent="0.25">
      <c r="G1840"/>
    </row>
    <row r="1841" spans="7:7" x14ac:dyDescent="0.25">
      <c r="G1841"/>
    </row>
    <row r="1842" spans="7:7" x14ac:dyDescent="0.25">
      <c r="G1842"/>
    </row>
    <row r="1843" spans="7:7" x14ac:dyDescent="0.25">
      <c r="G1843"/>
    </row>
    <row r="1844" spans="7:7" x14ac:dyDescent="0.25">
      <c r="G1844"/>
    </row>
    <row r="1845" spans="7:7" x14ac:dyDescent="0.25">
      <c r="G1845"/>
    </row>
    <row r="1846" spans="7:7" x14ac:dyDescent="0.25">
      <c r="G1846"/>
    </row>
    <row r="1847" spans="7:7" x14ac:dyDescent="0.25">
      <c r="G1847"/>
    </row>
    <row r="1848" spans="7:7" x14ac:dyDescent="0.25">
      <c r="G1848"/>
    </row>
    <row r="1849" spans="7:7" x14ac:dyDescent="0.25">
      <c r="G1849"/>
    </row>
    <row r="1850" spans="7:7" x14ac:dyDescent="0.25">
      <c r="G1850"/>
    </row>
  </sheetData>
  <mergeCells count="7">
    <mergeCell ref="F2:F15"/>
    <mergeCell ref="F16:F29"/>
    <mergeCell ref="F58:F71"/>
    <mergeCell ref="F72:F85"/>
    <mergeCell ref="F86:F99"/>
    <mergeCell ref="F30:F43"/>
    <mergeCell ref="F44:F5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9916-2B5B-4B6E-AFCA-D813F03B905E}">
  <dimension ref="A1:G101"/>
  <sheetViews>
    <sheetView tabSelected="1" workbookViewId="0">
      <selection activeCell="G87" sqref="G87:G100"/>
    </sheetView>
  </sheetViews>
  <sheetFormatPr defaultRowHeight="13.2" x14ac:dyDescent="0.25"/>
  <cols>
    <col min="1" max="1" width="24.33203125" customWidth="1"/>
    <col min="2" max="2" width="20.33203125" customWidth="1"/>
    <col min="3" max="3" width="17.109375" customWidth="1"/>
    <col min="4" max="4" width="15.88671875" customWidth="1"/>
    <col min="5" max="5" width="17.33203125" customWidth="1"/>
    <col min="6" max="6" width="29.109375" customWidth="1"/>
    <col min="7" max="7" width="33.6640625" customWidth="1"/>
  </cols>
  <sheetData>
    <row r="1" spans="1:7" x14ac:dyDescent="0.25">
      <c r="A1" s="48" t="s">
        <v>0</v>
      </c>
      <c r="B1" s="48" t="s">
        <v>303</v>
      </c>
      <c r="C1" s="48" t="s">
        <v>304</v>
      </c>
      <c r="D1" s="48" t="s">
        <v>305</v>
      </c>
      <c r="E1" s="48" t="s">
        <v>306</v>
      </c>
      <c r="F1" s="48" t="s">
        <v>307</v>
      </c>
      <c r="G1" s="48" t="s">
        <v>308</v>
      </c>
    </row>
    <row r="2" spans="1:7" ht="13.8" thickBot="1" x14ac:dyDescent="0.3">
      <c r="A2" s="67"/>
      <c r="B2" s="49"/>
      <c r="C2" s="49"/>
      <c r="D2" s="68"/>
      <c r="E2" s="49"/>
      <c r="F2" s="67"/>
      <c r="G2" s="49"/>
    </row>
    <row r="3" spans="1:7" ht="14.4" thickTop="1" thickBot="1" x14ac:dyDescent="0.3">
      <c r="A3" s="50" t="s">
        <v>93</v>
      </c>
      <c r="B3" s="53" t="s">
        <v>309</v>
      </c>
      <c r="C3" s="10" t="s">
        <v>94</v>
      </c>
      <c r="D3" s="30">
        <f>'Raw Data'!E2</f>
        <v>87546231</v>
      </c>
      <c r="E3" s="56">
        <f>SUM(D3:D9)</f>
        <v>594624140</v>
      </c>
      <c r="F3" s="58">
        <f>SUM(E3:E100)</f>
        <v>1646747181.8571429</v>
      </c>
      <c r="G3" s="61" t="s">
        <v>510</v>
      </c>
    </row>
    <row r="4" spans="1:7" ht="27" thickBot="1" x14ac:dyDescent="0.3">
      <c r="A4" s="51"/>
      <c r="B4" s="54"/>
      <c r="C4" s="10" t="s">
        <v>96</v>
      </c>
      <c r="D4" s="31">
        <f>'Raw Data'!E3</f>
        <v>94728604</v>
      </c>
      <c r="E4" s="57"/>
      <c r="F4" s="59"/>
      <c r="G4" s="62"/>
    </row>
    <row r="5" spans="1:7" ht="13.8" thickBot="1" x14ac:dyDescent="0.3">
      <c r="A5" s="51"/>
      <c r="B5" s="54"/>
      <c r="C5" s="10" t="s">
        <v>98</v>
      </c>
      <c r="D5" s="31">
        <f>'Raw Data'!E4</f>
        <v>78392870</v>
      </c>
      <c r="E5" s="57"/>
      <c r="F5" s="59"/>
      <c r="G5" s="62"/>
    </row>
    <row r="6" spans="1:7" ht="13.8" thickBot="1" x14ac:dyDescent="0.3">
      <c r="A6" s="51"/>
      <c r="B6" s="54"/>
      <c r="C6" s="29" t="s">
        <v>100</v>
      </c>
      <c r="D6" s="31">
        <f>'Raw Data'!E5</f>
        <v>85203436</v>
      </c>
      <c r="E6" s="57"/>
      <c r="F6" s="59"/>
      <c r="G6" s="62"/>
    </row>
    <row r="7" spans="1:7" ht="13.8" thickBot="1" x14ac:dyDescent="0.3">
      <c r="A7" s="51"/>
      <c r="B7" s="54"/>
      <c r="C7" s="10" t="s">
        <v>102</v>
      </c>
      <c r="D7" s="31">
        <f>'Raw Data'!E6</f>
        <v>81759310</v>
      </c>
      <c r="E7" s="57"/>
      <c r="F7" s="59"/>
      <c r="G7" s="62"/>
    </row>
    <row r="8" spans="1:7" ht="27" thickBot="1" x14ac:dyDescent="0.3">
      <c r="A8" s="51"/>
      <c r="B8" s="54"/>
      <c r="C8" s="10" t="s">
        <v>104</v>
      </c>
      <c r="D8" s="31">
        <f>'Raw Data'!E7</f>
        <v>74609539</v>
      </c>
      <c r="E8" s="57"/>
      <c r="F8" s="59"/>
      <c r="G8" s="62"/>
    </row>
    <row r="9" spans="1:7" ht="13.8" thickBot="1" x14ac:dyDescent="0.3">
      <c r="A9" s="51"/>
      <c r="B9" s="55"/>
      <c r="C9" s="12" t="s">
        <v>106</v>
      </c>
      <c r="D9" s="32">
        <f>'Raw Data'!E8</f>
        <v>92384150</v>
      </c>
      <c r="E9" s="57"/>
      <c r="F9" s="59"/>
      <c r="G9" s="62"/>
    </row>
    <row r="10" spans="1:7" ht="27" thickBot="1" x14ac:dyDescent="0.3">
      <c r="A10" s="51"/>
      <c r="B10" s="53" t="s">
        <v>310</v>
      </c>
      <c r="C10" s="1" t="s">
        <v>192</v>
      </c>
      <c r="D10" s="19">
        <f>'Raw Data'!E9*3/7</f>
        <v>28925079.428571429</v>
      </c>
      <c r="E10" s="64">
        <f>SUM(D10:D16)</f>
        <v>230163980.57142854</v>
      </c>
      <c r="F10" s="59"/>
      <c r="G10" s="62"/>
    </row>
    <row r="11" spans="1:7" ht="27" thickBot="1" x14ac:dyDescent="0.3">
      <c r="A11" s="51"/>
      <c r="B11" s="54"/>
      <c r="C11" s="1" t="s">
        <v>194</v>
      </c>
      <c r="D11" s="19">
        <f>'Raw Data'!E10*3/7</f>
        <v>37973198.142857142</v>
      </c>
      <c r="E11" s="65"/>
      <c r="F11" s="59"/>
      <c r="G11" s="62"/>
    </row>
    <row r="12" spans="1:7" ht="27" thickBot="1" x14ac:dyDescent="0.3">
      <c r="A12" s="51"/>
      <c r="B12" s="54"/>
      <c r="C12" s="1" t="s">
        <v>196</v>
      </c>
      <c r="D12" s="19">
        <f>'Raw Data'!E11*3/7</f>
        <v>32679389.142857142</v>
      </c>
      <c r="E12" s="65"/>
      <c r="F12" s="59"/>
      <c r="G12" s="62"/>
    </row>
    <row r="13" spans="1:7" ht="13.8" thickBot="1" x14ac:dyDescent="0.3">
      <c r="A13" s="51"/>
      <c r="B13" s="54"/>
      <c r="C13" s="2" t="s">
        <v>198</v>
      </c>
      <c r="D13" s="19">
        <f>'Raw Data'!E12*3/7</f>
        <v>29745357.428571429</v>
      </c>
      <c r="E13" s="65"/>
      <c r="F13" s="59"/>
      <c r="G13" s="62"/>
    </row>
    <row r="14" spans="1:7" ht="27" thickBot="1" x14ac:dyDescent="0.3">
      <c r="A14" s="51"/>
      <c r="B14" s="54"/>
      <c r="C14" s="1" t="s">
        <v>172</v>
      </c>
      <c r="D14" s="19">
        <f>'Raw Data'!E13*3/7</f>
        <v>31027917</v>
      </c>
      <c r="E14" s="65"/>
      <c r="F14" s="59"/>
      <c r="G14" s="62"/>
    </row>
    <row r="15" spans="1:7" ht="27" thickBot="1" x14ac:dyDescent="0.3">
      <c r="A15" s="51"/>
      <c r="B15" s="54"/>
      <c r="C15" s="1" t="s">
        <v>189</v>
      </c>
      <c r="D15" s="19">
        <f>'Raw Data'!E14*3/7</f>
        <v>35663432.142857142</v>
      </c>
      <c r="E15" s="65"/>
      <c r="F15" s="59"/>
      <c r="G15" s="62"/>
    </row>
    <row r="16" spans="1:7" ht="40.200000000000003" thickBot="1" x14ac:dyDescent="0.3">
      <c r="A16" s="52"/>
      <c r="B16" s="55"/>
      <c r="C16" s="3" t="s">
        <v>202</v>
      </c>
      <c r="D16" s="19">
        <f>'Raw Data'!E15*3/7</f>
        <v>34149607.285714284</v>
      </c>
      <c r="E16" s="66"/>
      <c r="F16" s="59"/>
      <c r="G16" s="63"/>
    </row>
    <row r="17" spans="1:7" ht="27.6" thickTop="1" thickBot="1" x14ac:dyDescent="0.3">
      <c r="A17" s="50" t="s">
        <v>311</v>
      </c>
      <c r="B17" s="53" t="s">
        <v>309</v>
      </c>
      <c r="C17" s="4" t="s">
        <v>79</v>
      </c>
      <c r="D17" s="33">
        <f>'Raw Data'!E16</f>
        <v>83274101</v>
      </c>
      <c r="E17" s="64">
        <f>SUM(D17:D23)</f>
        <v>579596566</v>
      </c>
      <c r="F17" s="59"/>
      <c r="G17" s="61" t="s">
        <v>511</v>
      </c>
    </row>
    <row r="18" spans="1:7" ht="13.5" customHeight="1" thickBot="1" x14ac:dyDescent="0.3">
      <c r="A18" s="51"/>
      <c r="B18" s="54"/>
      <c r="C18" s="5" t="s">
        <v>81</v>
      </c>
      <c r="D18" s="33">
        <f>'Raw Data'!E17</f>
        <v>92538427</v>
      </c>
      <c r="E18" s="65"/>
      <c r="F18" s="59"/>
      <c r="G18" s="62"/>
    </row>
    <row r="19" spans="1:7" ht="13.5" customHeight="1" thickBot="1" x14ac:dyDescent="0.3">
      <c r="A19" s="51"/>
      <c r="B19" s="54"/>
      <c r="C19" s="5" t="s">
        <v>83</v>
      </c>
      <c r="D19" s="33">
        <f>'Raw Data'!E18</f>
        <v>74851639</v>
      </c>
      <c r="E19" s="65"/>
      <c r="F19" s="59"/>
      <c r="G19" s="62"/>
    </row>
    <row r="20" spans="1:7" ht="27" thickBot="1" x14ac:dyDescent="0.3">
      <c r="A20" s="51"/>
      <c r="B20" s="54"/>
      <c r="C20" s="5" t="s">
        <v>85</v>
      </c>
      <c r="D20" s="33">
        <f>'Raw Data'!E19</f>
        <v>79635728</v>
      </c>
      <c r="E20" s="65"/>
      <c r="F20" s="59"/>
      <c r="G20" s="62"/>
    </row>
    <row r="21" spans="1:7" ht="27" thickBot="1" x14ac:dyDescent="0.3">
      <c r="A21" s="51"/>
      <c r="B21" s="54"/>
      <c r="C21" s="5" t="s">
        <v>87</v>
      </c>
      <c r="D21" s="33">
        <f>'Raw Data'!E20</f>
        <v>87492618</v>
      </c>
      <c r="E21" s="65"/>
      <c r="F21" s="59"/>
      <c r="G21" s="62"/>
    </row>
    <row r="22" spans="1:7" ht="13.5" customHeight="1" thickBot="1" x14ac:dyDescent="0.3">
      <c r="A22" s="51"/>
      <c r="B22" s="54"/>
      <c r="C22" s="5" t="s">
        <v>89</v>
      </c>
      <c r="D22" s="33">
        <f>'Raw Data'!E21</f>
        <v>70183249</v>
      </c>
      <c r="E22" s="65"/>
      <c r="F22" s="59"/>
      <c r="G22" s="62"/>
    </row>
    <row r="23" spans="1:7" ht="53.4" thickBot="1" x14ac:dyDescent="0.3">
      <c r="A23" s="51"/>
      <c r="B23" s="55"/>
      <c r="C23" s="6" t="s">
        <v>91</v>
      </c>
      <c r="D23" s="33">
        <f>'Raw Data'!E22</f>
        <v>91620804</v>
      </c>
      <c r="E23" s="66"/>
      <c r="F23" s="59"/>
      <c r="G23" s="62"/>
    </row>
    <row r="24" spans="1:7" ht="27" thickBot="1" x14ac:dyDescent="0.3">
      <c r="A24" s="51"/>
      <c r="B24" s="53" t="s">
        <v>310</v>
      </c>
      <c r="C24" s="7" t="s">
        <v>178</v>
      </c>
      <c r="D24" s="8">
        <f>'Raw Data'!E23*3/7</f>
        <v>33092136.428571429</v>
      </c>
      <c r="E24" s="64">
        <f>SUM(D24:D30)</f>
        <v>234539674.28571427</v>
      </c>
      <c r="F24" s="59"/>
      <c r="G24" s="62"/>
    </row>
    <row r="25" spans="1:7" ht="13.5" customHeight="1" thickBot="1" x14ac:dyDescent="0.3">
      <c r="A25" s="51"/>
      <c r="B25" s="54"/>
      <c r="C25" s="5" t="s">
        <v>179</v>
      </c>
      <c r="D25" s="8">
        <f>'Raw Data'!E24*3/7</f>
        <v>29543190.857142858</v>
      </c>
      <c r="E25" s="65"/>
      <c r="F25" s="59"/>
      <c r="G25" s="62"/>
    </row>
    <row r="26" spans="1:7" ht="27" thickBot="1" x14ac:dyDescent="0.3">
      <c r="A26" s="51"/>
      <c r="B26" s="54"/>
      <c r="C26" s="5" t="s">
        <v>181</v>
      </c>
      <c r="D26" s="8">
        <f>'Raw Data'!E25*3/7</f>
        <v>34519881.857142858</v>
      </c>
      <c r="E26" s="65"/>
      <c r="F26" s="59"/>
      <c r="G26" s="62"/>
    </row>
    <row r="27" spans="1:7" ht="40.200000000000003" thickBot="1" x14ac:dyDescent="0.3">
      <c r="A27" s="51"/>
      <c r="B27" s="54"/>
      <c r="C27" s="5" t="s">
        <v>183</v>
      </c>
      <c r="D27" s="8">
        <f>'Raw Data'!E26*3/7</f>
        <v>32491853.571428571</v>
      </c>
      <c r="E27" s="65"/>
      <c r="F27" s="59"/>
      <c r="G27" s="62"/>
    </row>
    <row r="28" spans="1:7" ht="27" thickBot="1" x14ac:dyDescent="0.3">
      <c r="A28" s="51"/>
      <c r="B28" s="54"/>
      <c r="C28" s="5" t="s">
        <v>185</v>
      </c>
      <c r="D28" s="8">
        <f>'Raw Data'!E27*3/7</f>
        <v>31536960</v>
      </c>
      <c r="E28" s="65"/>
      <c r="F28" s="59"/>
      <c r="G28" s="62"/>
    </row>
    <row r="29" spans="1:7" ht="27" thickBot="1" x14ac:dyDescent="0.3">
      <c r="A29" s="51"/>
      <c r="B29" s="54"/>
      <c r="C29" s="5" t="s">
        <v>187</v>
      </c>
      <c r="D29" s="8">
        <f>'Raw Data'!E28*3/7</f>
        <v>37887324</v>
      </c>
      <c r="E29" s="65"/>
      <c r="F29" s="59"/>
      <c r="G29" s="62"/>
    </row>
    <row r="30" spans="1:7" ht="27" thickBot="1" x14ac:dyDescent="0.3">
      <c r="A30" s="52"/>
      <c r="B30" s="55"/>
      <c r="C30" s="9" t="s">
        <v>189</v>
      </c>
      <c r="D30" s="8">
        <f>'Raw Data'!E29*3/7</f>
        <v>35468327.571428575</v>
      </c>
      <c r="E30" s="66"/>
      <c r="F30" s="59"/>
      <c r="G30" s="69"/>
    </row>
    <row r="31" spans="1:7" ht="14.4" thickTop="1" thickBot="1" x14ac:dyDescent="0.3">
      <c r="A31" s="50" t="s">
        <v>64</v>
      </c>
      <c r="B31" s="53" t="s">
        <v>309</v>
      </c>
      <c r="C31" s="10" t="s">
        <v>65</v>
      </c>
      <c r="D31" s="34">
        <f>'Raw Data'!E30</f>
        <v>562831</v>
      </c>
      <c r="E31" s="64">
        <f>SUM(D31:D37)</f>
        <v>4908179</v>
      </c>
      <c r="F31" s="59"/>
      <c r="G31" s="70" t="s">
        <v>512</v>
      </c>
    </row>
    <row r="32" spans="1:7" ht="27" thickBot="1" x14ac:dyDescent="0.3">
      <c r="A32" s="51"/>
      <c r="B32" s="54"/>
      <c r="C32" s="10" t="s">
        <v>67</v>
      </c>
      <c r="D32" s="34">
        <f>'Raw Data'!E31</f>
        <v>743129</v>
      </c>
      <c r="E32" s="65"/>
      <c r="F32" s="59"/>
      <c r="G32" s="62"/>
    </row>
    <row r="33" spans="1:7" ht="13.8" thickBot="1" x14ac:dyDescent="0.3">
      <c r="A33" s="51"/>
      <c r="B33" s="54"/>
      <c r="C33" s="10" t="s">
        <v>69</v>
      </c>
      <c r="D33" s="34">
        <f>'Raw Data'!E32</f>
        <v>896432</v>
      </c>
      <c r="E33" s="65"/>
      <c r="F33" s="59"/>
      <c r="G33" s="62"/>
    </row>
    <row r="34" spans="1:7" ht="13.8" thickBot="1" x14ac:dyDescent="0.3">
      <c r="A34" s="51"/>
      <c r="B34" s="54"/>
      <c r="C34" s="10" t="s">
        <v>71</v>
      </c>
      <c r="D34" s="34">
        <f>'Raw Data'!E33</f>
        <v>618209</v>
      </c>
      <c r="E34" s="65"/>
      <c r="F34" s="59"/>
      <c r="G34" s="62"/>
    </row>
    <row r="35" spans="1:7" ht="27" thickBot="1" x14ac:dyDescent="0.3">
      <c r="A35" s="51"/>
      <c r="B35" s="54"/>
      <c r="C35" s="10" t="s">
        <v>73</v>
      </c>
      <c r="D35" s="34">
        <f>'Raw Data'!E34</f>
        <v>763154</v>
      </c>
      <c r="E35" s="65"/>
      <c r="F35" s="59"/>
      <c r="G35" s="62"/>
    </row>
    <row r="36" spans="1:7" ht="13.8" thickBot="1" x14ac:dyDescent="0.3">
      <c r="A36" s="51"/>
      <c r="B36" s="54"/>
      <c r="C36" s="10" t="s">
        <v>75</v>
      </c>
      <c r="D36" s="34">
        <f>'Raw Data'!E35</f>
        <v>852604</v>
      </c>
      <c r="E36" s="65"/>
      <c r="F36" s="59"/>
      <c r="G36" s="62"/>
    </row>
    <row r="37" spans="1:7" ht="13.8" thickBot="1" x14ac:dyDescent="0.3">
      <c r="A37" s="51"/>
      <c r="B37" s="55"/>
      <c r="C37" s="12" t="s">
        <v>77</v>
      </c>
      <c r="D37" s="34">
        <f>'Raw Data'!E36</f>
        <v>471820</v>
      </c>
      <c r="E37" s="66"/>
      <c r="F37" s="59"/>
      <c r="G37" s="62"/>
    </row>
    <row r="38" spans="1:7" ht="27" thickBot="1" x14ac:dyDescent="0.3">
      <c r="A38" s="51"/>
      <c r="B38" s="53" t="s">
        <v>310</v>
      </c>
      <c r="C38" s="10" t="s">
        <v>164</v>
      </c>
      <c r="D38" s="34">
        <f>'Raw Data'!E37*3/7</f>
        <v>348996.42857142858</v>
      </c>
      <c r="E38" s="64">
        <f>SUM(D38:D44)</f>
        <v>2039766.4285714286</v>
      </c>
      <c r="F38" s="59"/>
      <c r="G38" s="62"/>
    </row>
    <row r="39" spans="1:7" ht="13.8" thickBot="1" x14ac:dyDescent="0.3">
      <c r="A39" s="51"/>
      <c r="B39" s="54"/>
      <c r="C39" s="10" t="s">
        <v>166</v>
      </c>
      <c r="D39" s="34">
        <f>'Raw Data'!E38*3/7</f>
        <v>271520.14285714284</v>
      </c>
      <c r="E39" s="65"/>
      <c r="F39" s="59"/>
      <c r="G39" s="62"/>
    </row>
    <row r="40" spans="1:7" ht="27" thickBot="1" x14ac:dyDescent="0.3">
      <c r="A40" s="51"/>
      <c r="B40" s="54"/>
      <c r="C40" s="10" t="s">
        <v>168</v>
      </c>
      <c r="D40" s="34">
        <f>'Raw Data'!E39*3/7</f>
        <v>355587.42857142858</v>
      </c>
      <c r="E40" s="65"/>
      <c r="F40" s="59"/>
      <c r="G40" s="62"/>
    </row>
    <row r="41" spans="1:7" ht="40.200000000000003" thickBot="1" x14ac:dyDescent="0.3">
      <c r="A41" s="51"/>
      <c r="B41" s="54"/>
      <c r="C41" s="10" t="s">
        <v>170</v>
      </c>
      <c r="D41" s="34">
        <f>'Raw Data'!E40*3/7</f>
        <v>287931.42857142858</v>
      </c>
      <c r="E41" s="65"/>
      <c r="F41" s="59"/>
      <c r="G41" s="62"/>
    </row>
    <row r="42" spans="1:7" ht="27" thickBot="1" x14ac:dyDescent="0.3">
      <c r="A42" s="51"/>
      <c r="B42" s="54"/>
      <c r="C42" s="10" t="s">
        <v>172</v>
      </c>
      <c r="D42" s="34">
        <f>'Raw Data'!E41*3/7</f>
        <v>323961.42857142858</v>
      </c>
      <c r="E42" s="65"/>
      <c r="F42" s="59"/>
      <c r="G42" s="62"/>
    </row>
    <row r="43" spans="1:7" ht="27" thickBot="1" x14ac:dyDescent="0.3">
      <c r="A43" s="51"/>
      <c r="B43" s="54"/>
      <c r="C43" s="10" t="s">
        <v>174</v>
      </c>
      <c r="D43" s="34">
        <f>'Raw Data'!E42*3/7</f>
        <v>261966.85714285713</v>
      </c>
      <c r="E43" s="65"/>
      <c r="F43" s="59"/>
      <c r="G43" s="62"/>
    </row>
    <row r="44" spans="1:7" ht="27" thickBot="1" x14ac:dyDescent="0.3">
      <c r="A44" s="52"/>
      <c r="B44" s="55"/>
      <c r="C44" s="11" t="s">
        <v>176</v>
      </c>
      <c r="D44" s="34">
        <f>'Raw Data'!E43*3/7</f>
        <v>189802.71428571429</v>
      </c>
      <c r="E44" s="66"/>
      <c r="F44" s="59"/>
      <c r="G44" s="69"/>
    </row>
    <row r="45" spans="1:7" ht="14.4" thickTop="1" thickBot="1" x14ac:dyDescent="0.3">
      <c r="A45" s="50" t="s">
        <v>49</v>
      </c>
      <c r="B45" s="53" t="s">
        <v>309</v>
      </c>
      <c r="C45" s="12" t="s">
        <v>50</v>
      </c>
      <c r="D45" s="35">
        <f>'Raw Data'!E44</f>
        <v>82315</v>
      </c>
      <c r="E45" s="64">
        <f>SUM(D45:D51)</f>
        <v>530318</v>
      </c>
      <c r="F45" s="59"/>
      <c r="G45" s="70" t="s">
        <v>513</v>
      </c>
    </row>
    <row r="46" spans="1:7" ht="13.8" thickBot="1" x14ac:dyDescent="0.3">
      <c r="A46" s="51"/>
      <c r="B46" s="54"/>
      <c r="C46" s="12" t="s">
        <v>52</v>
      </c>
      <c r="D46" s="35">
        <f>'Raw Data'!E45</f>
        <v>59281</v>
      </c>
      <c r="E46" s="65"/>
      <c r="F46" s="59"/>
      <c r="G46" s="62"/>
    </row>
    <row r="47" spans="1:7" ht="13.8" thickBot="1" x14ac:dyDescent="0.3">
      <c r="A47" s="51"/>
      <c r="B47" s="54"/>
      <c r="C47" s="12" t="s">
        <v>54</v>
      </c>
      <c r="D47" s="35">
        <f>'Raw Data'!E46</f>
        <v>70954</v>
      </c>
      <c r="E47" s="65"/>
      <c r="F47" s="59"/>
      <c r="G47" s="62"/>
    </row>
    <row r="48" spans="1:7" ht="27" thickBot="1" x14ac:dyDescent="0.3">
      <c r="A48" s="51"/>
      <c r="B48" s="54"/>
      <c r="C48" s="12" t="s">
        <v>56</v>
      </c>
      <c r="D48" s="35">
        <f>'Raw Data'!E47</f>
        <v>76123</v>
      </c>
      <c r="E48" s="65"/>
      <c r="F48" s="59"/>
      <c r="G48" s="62"/>
    </row>
    <row r="49" spans="1:7" ht="13.8" thickBot="1" x14ac:dyDescent="0.3">
      <c r="A49" s="51"/>
      <c r="B49" s="54"/>
      <c r="C49" s="12" t="s">
        <v>58</v>
      </c>
      <c r="D49" s="35">
        <f>'Raw Data'!E48</f>
        <v>83511</v>
      </c>
      <c r="E49" s="65"/>
      <c r="F49" s="59"/>
      <c r="G49" s="62"/>
    </row>
    <row r="50" spans="1:7" ht="27" thickBot="1" x14ac:dyDescent="0.3">
      <c r="A50" s="51"/>
      <c r="B50" s="54"/>
      <c r="C50" s="12" t="s">
        <v>60</v>
      </c>
      <c r="D50" s="35">
        <f>'Raw Data'!E49</f>
        <v>65704</v>
      </c>
      <c r="E50" s="65"/>
      <c r="F50" s="59"/>
      <c r="G50" s="62"/>
    </row>
    <row r="51" spans="1:7" ht="13.8" thickBot="1" x14ac:dyDescent="0.3">
      <c r="A51" s="51"/>
      <c r="B51" s="55"/>
      <c r="C51" s="12" t="s">
        <v>62</v>
      </c>
      <c r="D51" s="35">
        <f>'Raw Data'!E50</f>
        <v>92430</v>
      </c>
      <c r="E51" s="66"/>
      <c r="F51" s="59"/>
      <c r="G51" s="62"/>
    </row>
    <row r="52" spans="1:7" ht="13.8" thickBot="1" x14ac:dyDescent="0.3">
      <c r="A52" s="51"/>
      <c r="B52" s="53" t="s">
        <v>310</v>
      </c>
      <c r="C52" s="10" t="s">
        <v>150</v>
      </c>
      <c r="D52" s="35">
        <f>'Raw Data'!E51*3/7</f>
        <v>25643.142857142859</v>
      </c>
      <c r="E52" s="71">
        <f>SUM(D52:D58)</f>
        <v>219605.14285714284</v>
      </c>
      <c r="F52" s="59"/>
      <c r="G52" s="62"/>
    </row>
    <row r="53" spans="1:7" ht="40.200000000000003" thickBot="1" x14ac:dyDescent="0.3">
      <c r="A53" s="51"/>
      <c r="B53" s="54"/>
      <c r="C53" s="10" t="s">
        <v>152</v>
      </c>
      <c r="D53" s="35">
        <f>'Raw Data'!E52*3/7</f>
        <v>27441</v>
      </c>
      <c r="E53" s="57"/>
      <c r="F53" s="59"/>
      <c r="G53" s="62"/>
    </row>
    <row r="54" spans="1:7" ht="27" thickBot="1" x14ac:dyDescent="0.3">
      <c r="A54" s="51"/>
      <c r="B54" s="54"/>
      <c r="C54" s="10" t="s">
        <v>154</v>
      </c>
      <c r="D54" s="35">
        <f>'Raw Data'!E53*3/7</f>
        <v>30686.571428571428</v>
      </c>
      <c r="E54" s="57"/>
      <c r="F54" s="59"/>
      <c r="G54" s="62"/>
    </row>
    <row r="55" spans="1:7" ht="27" thickBot="1" x14ac:dyDescent="0.3">
      <c r="A55" s="51"/>
      <c r="B55" s="54"/>
      <c r="C55" s="10" t="s">
        <v>156</v>
      </c>
      <c r="D55" s="35">
        <f>'Raw Data'!E54*3/7</f>
        <v>24945.857142857141</v>
      </c>
      <c r="E55" s="57"/>
      <c r="F55" s="59"/>
      <c r="G55" s="62"/>
    </row>
    <row r="56" spans="1:7" ht="27" thickBot="1" x14ac:dyDescent="0.3">
      <c r="A56" s="51"/>
      <c r="B56" s="54"/>
      <c r="C56" s="10" t="s">
        <v>158</v>
      </c>
      <c r="D56" s="35">
        <f>'Raw Data'!E55*3/7</f>
        <v>37908</v>
      </c>
      <c r="E56" s="57"/>
      <c r="F56" s="59"/>
      <c r="G56" s="62"/>
    </row>
    <row r="57" spans="1:7" ht="27" thickBot="1" x14ac:dyDescent="0.3">
      <c r="A57" s="51"/>
      <c r="B57" s="54"/>
      <c r="C57" s="10" t="s">
        <v>160</v>
      </c>
      <c r="D57" s="35">
        <f>'Raw Data'!E56*3/7</f>
        <v>40660.714285714283</v>
      </c>
      <c r="E57" s="57"/>
      <c r="F57" s="59"/>
      <c r="G57" s="62"/>
    </row>
    <row r="58" spans="1:7" ht="40.200000000000003" thickBot="1" x14ac:dyDescent="0.3">
      <c r="A58" s="52"/>
      <c r="B58" s="55"/>
      <c r="C58" s="11" t="s">
        <v>162</v>
      </c>
      <c r="D58" s="35">
        <f>'Raw Data'!E57*3/7</f>
        <v>32319.857142857141</v>
      </c>
      <c r="E58" s="72"/>
      <c r="F58" s="59"/>
      <c r="G58" s="69"/>
    </row>
    <row r="59" spans="1:7" ht="27.6" thickTop="1" thickBot="1" x14ac:dyDescent="0.3">
      <c r="A59" s="50" t="s">
        <v>34</v>
      </c>
      <c r="B59" s="53" t="s">
        <v>309</v>
      </c>
      <c r="C59" s="10" t="s">
        <v>35</v>
      </c>
      <c r="D59" s="35">
        <f>'Raw Data'!E58</f>
        <v>6487</v>
      </c>
      <c r="E59" s="56">
        <f>SUM(D59:D65)</f>
        <v>43250</v>
      </c>
      <c r="F59" s="59"/>
      <c r="G59" s="70" t="s">
        <v>514</v>
      </c>
    </row>
    <row r="60" spans="1:7" ht="27" thickBot="1" x14ac:dyDescent="0.3">
      <c r="A60" s="51"/>
      <c r="B60" s="54"/>
      <c r="C60" s="10" t="s">
        <v>37</v>
      </c>
      <c r="D60" s="35">
        <f>'Raw Data'!E59</f>
        <v>3296</v>
      </c>
      <c r="E60" s="57"/>
      <c r="F60" s="59"/>
      <c r="G60" s="62"/>
    </row>
    <row r="61" spans="1:7" ht="13.8" thickBot="1" x14ac:dyDescent="0.3">
      <c r="A61" s="51"/>
      <c r="B61" s="54"/>
      <c r="C61" s="10" t="s">
        <v>39</v>
      </c>
      <c r="D61" s="35">
        <f>'Raw Data'!E60</f>
        <v>7508</v>
      </c>
      <c r="E61" s="57"/>
      <c r="F61" s="59"/>
      <c r="G61" s="62"/>
    </row>
    <row r="62" spans="1:7" ht="13.8" thickBot="1" x14ac:dyDescent="0.3">
      <c r="A62" s="51"/>
      <c r="B62" s="54"/>
      <c r="C62" s="10" t="s">
        <v>41</v>
      </c>
      <c r="D62" s="35">
        <f>'Raw Data'!E61</f>
        <v>5432</v>
      </c>
      <c r="E62" s="57"/>
      <c r="F62" s="59"/>
      <c r="G62" s="62"/>
    </row>
    <row r="63" spans="1:7" ht="27" thickBot="1" x14ac:dyDescent="0.3">
      <c r="A63" s="51"/>
      <c r="B63" s="54"/>
      <c r="C63" s="10" t="s">
        <v>43</v>
      </c>
      <c r="D63" s="35">
        <f>'Raw Data'!E62</f>
        <v>4781</v>
      </c>
      <c r="E63" s="57"/>
      <c r="F63" s="59"/>
      <c r="G63" s="62"/>
    </row>
    <row r="64" spans="1:7" ht="27" thickBot="1" x14ac:dyDescent="0.3">
      <c r="A64" s="51"/>
      <c r="B64" s="54"/>
      <c r="C64" s="10" t="s">
        <v>45</v>
      </c>
      <c r="D64" s="35">
        <f>'Raw Data'!E63</f>
        <v>6104</v>
      </c>
      <c r="E64" s="57"/>
      <c r="F64" s="59"/>
      <c r="G64" s="62"/>
    </row>
    <row r="65" spans="1:7" ht="27" thickBot="1" x14ac:dyDescent="0.3">
      <c r="A65" s="51"/>
      <c r="B65" s="55"/>
      <c r="C65" s="12" t="s">
        <v>47</v>
      </c>
      <c r="D65" s="35">
        <f>'Raw Data'!E64</f>
        <v>9642</v>
      </c>
      <c r="E65" s="72"/>
      <c r="F65" s="59"/>
      <c r="G65" s="62"/>
    </row>
    <row r="66" spans="1:7" ht="27.6" thickTop="1" thickBot="1" x14ac:dyDescent="0.3">
      <c r="A66" s="51"/>
      <c r="B66" s="53" t="s">
        <v>310</v>
      </c>
      <c r="C66" s="10" t="s">
        <v>136</v>
      </c>
      <c r="D66" s="35">
        <f>'Raw Data'!E65*3/7</f>
        <v>3440.1428571428573</v>
      </c>
      <c r="E66" s="56">
        <f>SUM(D66:D73)</f>
        <v>25031.28571428571</v>
      </c>
      <c r="F66" s="59"/>
      <c r="G66" s="62"/>
    </row>
    <row r="67" spans="1:7" ht="27" thickBot="1" x14ac:dyDescent="0.3">
      <c r="A67" s="51"/>
      <c r="B67" s="54"/>
      <c r="C67" s="10" t="s">
        <v>137</v>
      </c>
      <c r="D67" s="35">
        <f>'Raw Data'!E66*3/7</f>
        <v>1706.5714285714287</v>
      </c>
      <c r="E67" s="57"/>
      <c r="F67" s="59"/>
      <c r="G67" s="62"/>
    </row>
    <row r="68" spans="1:7" ht="27" thickBot="1" x14ac:dyDescent="0.3">
      <c r="A68" s="51"/>
      <c r="B68" s="54"/>
      <c r="C68" s="10" t="s">
        <v>138</v>
      </c>
      <c r="D68" s="35">
        <f>'Raw Data'!E67*3/7</f>
        <v>2218.2857142857142</v>
      </c>
      <c r="E68" s="57"/>
      <c r="F68" s="59"/>
      <c r="G68" s="62"/>
    </row>
    <row r="69" spans="1:7" ht="27" thickBot="1" x14ac:dyDescent="0.3">
      <c r="A69" s="51"/>
      <c r="B69" s="54"/>
      <c r="C69" s="10" t="s">
        <v>142</v>
      </c>
      <c r="D69" s="35">
        <f>'Raw Data'!E68*3/7</f>
        <v>2105.5714285714284</v>
      </c>
      <c r="E69" s="57"/>
      <c r="F69" s="59"/>
      <c r="G69" s="62"/>
    </row>
    <row r="70" spans="1:7" ht="27" thickBot="1" x14ac:dyDescent="0.3">
      <c r="A70" s="51"/>
      <c r="B70" s="54"/>
      <c r="C70" s="10" t="s">
        <v>144</v>
      </c>
      <c r="D70" s="35">
        <f>'Raw Data'!E69*3/7</f>
        <v>3274.2857142857142</v>
      </c>
      <c r="E70" s="57"/>
      <c r="F70" s="59"/>
      <c r="G70" s="62"/>
    </row>
    <row r="71" spans="1:7" ht="27" thickBot="1" x14ac:dyDescent="0.3">
      <c r="A71" s="51"/>
      <c r="B71" s="54"/>
      <c r="C71" s="10" t="s">
        <v>146</v>
      </c>
      <c r="D71" s="35">
        <f>'Raw Data'!E70*3/7</f>
        <v>2690.5714285714284</v>
      </c>
      <c r="E71" s="57"/>
      <c r="F71" s="59"/>
      <c r="G71" s="62"/>
    </row>
    <row r="72" spans="1:7" ht="13.8" thickBot="1" x14ac:dyDescent="0.3">
      <c r="A72" s="52"/>
      <c r="B72" s="55"/>
      <c r="C72" s="13" t="s">
        <v>148</v>
      </c>
      <c r="D72" s="35">
        <f>'Raw Data'!E71*3/7</f>
        <v>3447.8571428571427</v>
      </c>
      <c r="E72" s="72"/>
      <c r="F72" s="59"/>
      <c r="G72" s="69"/>
    </row>
    <row r="73" spans="1:7" ht="40.799999999999997" thickTop="1" thickBot="1" x14ac:dyDescent="0.3">
      <c r="A73" s="50" t="s">
        <v>19</v>
      </c>
      <c r="B73" s="53" t="s">
        <v>309</v>
      </c>
      <c r="C73" s="14" t="s">
        <v>20</v>
      </c>
      <c r="D73" s="35">
        <f>'Raw Data'!E72</f>
        <v>6148</v>
      </c>
      <c r="E73" s="56">
        <f>SUM(D73:D79)</f>
        <v>40671</v>
      </c>
      <c r="F73" s="59"/>
      <c r="G73" s="70" t="s">
        <v>515</v>
      </c>
    </row>
    <row r="74" spans="1:7" ht="27" thickBot="1" x14ac:dyDescent="0.3">
      <c r="A74" s="51"/>
      <c r="B74" s="54"/>
      <c r="C74" s="14" t="s">
        <v>22</v>
      </c>
      <c r="D74" s="35">
        <f>'Raw Data'!E73</f>
        <v>2739</v>
      </c>
      <c r="E74" s="57"/>
      <c r="F74" s="59"/>
      <c r="G74" s="62"/>
    </row>
    <row r="75" spans="1:7" ht="27" thickBot="1" x14ac:dyDescent="0.3">
      <c r="A75" s="51"/>
      <c r="B75" s="54"/>
      <c r="C75" s="14" t="s">
        <v>24</v>
      </c>
      <c r="D75" s="35">
        <f>'Raw Data'!E74</f>
        <v>4980</v>
      </c>
      <c r="E75" s="57"/>
      <c r="F75" s="59"/>
      <c r="G75" s="62"/>
    </row>
    <row r="76" spans="1:7" ht="27" thickBot="1" x14ac:dyDescent="0.3">
      <c r="A76" s="51"/>
      <c r="B76" s="54"/>
      <c r="C76" s="14" t="s">
        <v>26</v>
      </c>
      <c r="D76" s="35">
        <f>'Raw Data'!E75</f>
        <v>8216</v>
      </c>
      <c r="E76" s="57"/>
      <c r="F76" s="59"/>
      <c r="G76" s="62"/>
    </row>
    <row r="77" spans="1:7" ht="13.5" customHeight="1" thickBot="1" x14ac:dyDescent="0.3">
      <c r="A77" s="51"/>
      <c r="B77" s="54"/>
      <c r="C77" s="14" t="s">
        <v>28</v>
      </c>
      <c r="D77" s="35">
        <f>'Raw Data'!E76</f>
        <v>3571</v>
      </c>
      <c r="E77" s="57"/>
      <c r="F77" s="59"/>
      <c r="G77" s="62"/>
    </row>
    <row r="78" spans="1:7" ht="13.5" customHeight="1" thickBot="1" x14ac:dyDescent="0.3">
      <c r="A78" s="51"/>
      <c r="B78" s="54"/>
      <c r="C78" s="14" t="s">
        <v>30</v>
      </c>
      <c r="D78" s="35">
        <f>'Raw Data'!E77</f>
        <v>5813</v>
      </c>
      <c r="E78" s="57"/>
      <c r="F78" s="59"/>
      <c r="G78" s="62"/>
    </row>
    <row r="79" spans="1:7" ht="27" thickBot="1" x14ac:dyDescent="0.3">
      <c r="A79" s="51"/>
      <c r="B79" s="55"/>
      <c r="C79" s="15" t="s">
        <v>32</v>
      </c>
      <c r="D79" s="35">
        <f>'Raw Data'!E78</f>
        <v>9204</v>
      </c>
      <c r="E79" s="72"/>
      <c r="F79" s="59"/>
      <c r="G79" s="62"/>
    </row>
    <row r="80" spans="1:7" ht="27.6" thickTop="1" thickBot="1" x14ac:dyDescent="0.3">
      <c r="A80" s="51"/>
      <c r="B80" s="53" t="s">
        <v>310</v>
      </c>
      <c r="C80" s="14" t="s">
        <v>122</v>
      </c>
      <c r="D80" s="36">
        <f>'Raw Data'!E79*3/7</f>
        <v>1479.4285714285713</v>
      </c>
      <c r="E80" s="56">
        <f>SUM(D80:D86)</f>
        <v>15268.714285714286</v>
      </c>
      <c r="F80" s="59"/>
      <c r="G80" s="62"/>
    </row>
    <row r="81" spans="1:7" ht="27" thickBot="1" x14ac:dyDescent="0.3">
      <c r="A81" s="51"/>
      <c r="B81" s="54"/>
      <c r="C81" s="14" t="s">
        <v>126</v>
      </c>
      <c r="D81" s="36">
        <f>'Raw Data'!E80*3/7</f>
        <v>3134.5714285714284</v>
      </c>
      <c r="E81" s="57"/>
      <c r="F81" s="59"/>
      <c r="G81" s="62"/>
    </row>
    <row r="82" spans="1:7" ht="40.200000000000003" thickBot="1" x14ac:dyDescent="0.3">
      <c r="A82" s="51"/>
      <c r="B82" s="54"/>
      <c r="C82" s="14" t="s">
        <v>123</v>
      </c>
      <c r="D82" s="36">
        <f>'Raw Data'!E81*3/7</f>
        <v>1219.7142857142858</v>
      </c>
      <c r="E82" s="57"/>
      <c r="F82" s="59"/>
      <c r="G82" s="62"/>
    </row>
    <row r="83" spans="1:7" ht="27" thickBot="1" x14ac:dyDescent="0.3">
      <c r="A83" s="51"/>
      <c r="B83" s="54"/>
      <c r="C83" s="14" t="s">
        <v>124</v>
      </c>
      <c r="D83" s="36">
        <f>'Raw Data'!E82*3/7</f>
        <v>2132.1428571428573</v>
      </c>
      <c r="E83" s="57"/>
      <c r="F83" s="59"/>
      <c r="G83" s="62"/>
    </row>
    <row r="84" spans="1:7" ht="27" thickBot="1" x14ac:dyDescent="0.3">
      <c r="A84" s="51"/>
      <c r="B84" s="54"/>
      <c r="C84" s="14" t="s">
        <v>127</v>
      </c>
      <c r="D84" s="36">
        <f>'Raw Data'!E83*3/7</f>
        <v>2203.7142857142858</v>
      </c>
      <c r="E84" s="57"/>
      <c r="F84" s="59"/>
      <c r="G84" s="62"/>
    </row>
    <row r="85" spans="1:7" ht="27" thickBot="1" x14ac:dyDescent="0.3">
      <c r="A85" s="51"/>
      <c r="B85" s="54"/>
      <c r="C85" s="14" t="s">
        <v>125</v>
      </c>
      <c r="D85" s="36">
        <f>'Raw Data'!E84*3/7</f>
        <v>1374.8571428571429</v>
      </c>
      <c r="E85" s="57"/>
      <c r="F85" s="59"/>
      <c r="G85" s="62"/>
    </row>
    <row r="86" spans="1:7" ht="13.5" customHeight="1" thickBot="1" x14ac:dyDescent="0.3">
      <c r="A86" s="52"/>
      <c r="B86" s="55"/>
      <c r="C86" s="15" t="s">
        <v>128</v>
      </c>
      <c r="D86" s="36">
        <f>'Raw Data'!E85*3/7</f>
        <v>3724.2857142857142</v>
      </c>
      <c r="E86" s="72"/>
      <c r="F86" s="59"/>
      <c r="G86" s="69"/>
    </row>
    <row r="87" spans="1:7" ht="14.25" customHeight="1" thickTop="1" thickBot="1" x14ac:dyDescent="0.3">
      <c r="A87" s="73" t="s">
        <v>4</v>
      </c>
      <c r="B87" s="76" t="s">
        <v>309</v>
      </c>
      <c r="C87" s="14" t="s">
        <v>5</v>
      </c>
      <c r="D87" s="35">
        <f>'Raw Data'!E86</f>
        <v>68</v>
      </c>
      <c r="E87" s="56">
        <f>SUM(D87:D93)</f>
        <v>509</v>
      </c>
      <c r="F87" s="59"/>
      <c r="G87" s="70" t="s">
        <v>516</v>
      </c>
    </row>
    <row r="88" spans="1:7" ht="27" thickBot="1" x14ac:dyDescent="0.3">
      <c r="A88" s="74"/>
      <c r="B88" s="77"/>
      <c r="C88" s="14" t="s">
        <v>7</v>
      </c>
      <c r="D88" s="35">
        <f>'Raw Data'!E87</f>
        <v>55</v>
      </c>
      <c r="E88" s="57"/>
      <c r="F88" s="59"/>
      <c r="G88" s="62"/>
    </row>
    <row r="89" spans="1:7" ht="13.5" customHeight="1" thickBot="1" x14ac:dyDescent="0.3">
      <c r="A89" s="74"/>
      <c r="B89" s="77"/>
      <c r="C89" s="14" t="s">
        <v>9</v>
      </c>
      <c r="D89" s="35">
        <f>'Raw Data'!E88</f>
        <v>70</v>
      </c>
      <c r="E89" s="57"/>
      <c r="F89" s="59"/>
      <c r="G89" s="62"/>
    </row>
    <row r="90" spans="1:7" ht="13.5" customHeight="1" thickBot="1" x14ac:dyDescent="0.3">
      <c r="A90" s="74"/>
      <c r="B90" s="77"/>
      <c r="C90" s="14" t="s">
        <v>11</v>
      </c>
      <c r="D90" s="35">
        <f>'Raw Data'!E89</f>
        <v>85</v>
      </c>
      <c r="E90" s="57"/>
      <c r="F90" s="59"/>
      <c r="G90" s="62"/>
    </row>
    <row r="91" spans="1:7" ht="27" thickBot="1" x14ac:dyDescent="0.3">
      <c r="A91" s="74"/>
      <c r="B91" s="77"/>
      <c r="C91" s="14" t="s">
        <v>13</v>
      </c>
      <c r="D91" s="35">
        <f>'Raw Data'!E90</f>
        <v>79</v>
      </c>
      <c r="E91" s="57"/>
      <c r="F91" s="59"/>
      <c r="G91" s="62"/>
    </row>
    <row r="92" spans="1:7" ht="13.8" thickBot="1" x14ac:dyDescent="0.3">
      <c r="A92" s="74"/>
      <c r="B92" s="77"/>
      <c r="C92" s="14" t="s">
        <v>15</v>
      </c>
      <c r="D92" s="35">
        <f>'Raw Data'!E91</f>
        <v>90</v>
      </c>
      <c r="E92" s="57"/>
      <c r="F92" s="59"/>
      <c r="G92" s="62"/>
    </row>
    <row r="93" spans="1:7" ht="40.200000000000003" thickBot="1" x14ac:dyDescent="0.3">
      <c r="A93" s="74"/>
      <c r="B93" s="78"/>
      <c r="C93" s="16" t="s">
        <v>17</v>
      </c>
      <c r="D93" s="35">
        <f>'Raw Data'!E92</f>
        <v>62</v>
      </c>
      <c r="E93" s="72"/>
      <c r="F93" s="59"/>
      <c r="G93" s="62"/>
    </row>
    <row r="94" spans="1:7" ht="27.6" thickTop="1" thickBot="1" x14ac:dyDescent="0.3">
      <c r="A94" s="74"/>
      <c r="B94" s="76" t="s">
        <v>310</v>
      </c>
      <c r="C94" s="17" t="s">
        <v>108</v>
      </c>
      <c r="D94" s="35">
        <f>'Raw Data'!E93*3/7</f>
        <v>33</v>
      </c>
      <c r="E94" s="56">
        <f>SUM(D94:D100)</f>
        <v>222.42857142857142</v>
      </c>
      <c r="F94" s="59"/>
      <c r="G94" s="62"/>
    </row>
    <row r="95" spans="1:7" ht="27" thickBot="1" x14ac:dyDescent="0.3">
      <c r="A95" s="74"/>
      <c r="B95" s="77"/>
      <c r="C95" s="17" t="s">
        <v>110</v>
      </c>
      <c r="D95" s="35">
        <f>'Raw Data'!E94*3/7</f>
        <v>34.285714285714285</v>
      </c>
      <c r="E95" s="57"/>
      <c r="F95" s="59"/>
      <c r="G95" s="62"/>
    </row>
    <row r="96" spans="1:7" ht="27" thickBot="1" x14ac:dyDescent="0.3">
      <c r="A96" s="74"/>
      <c r="B96" s="77"/>
      <c r="C96" s="17" t="s">
        <v>112</v>
      </c>
      <c r="D96" s="35">
        <f>'Raw Data'!E95*3/7</f>
        <v>30.857142857142858</v>
      </c>
      <c r="E96" s="57"/>
      <c r="F96" s="59"/>
      <c r="G96" s="62"/>
    </row>
    <row r="97" spans="1:7" ht="27" thickBot="1" x14ac:dyDescent="0.3">
      <c r="A97" s="74"/>
      <c r="B97" s="77"/>
      <c r="C97" s="17" t="s">
        <v>114</v>
      </c>
      <c r="D97" s="35">
        <f>'Raw Data'!E96*3/7</f>
        <v>29.142857142857142</v>
      </c>
      <c r="E97" s="57"/>
      <c r="F97" s="59"/>
      <c r="G97" s="62"/>
    </row>
    <row r="98" spans="1:7" ht="27" thickBot="1" x14ac:dyDescent="0.3">
      <c r="A98" s="74"/>
      <c r="B98" s="77"/>
      <c r="C98" s="17" t="s">
        <v>116</v>
      </c>
      <c r="D98" s="35">
        <f>'Raw Data'!E97*3/7</f>
        <v>27.857142857142858</v>
      </c>
      <c r="E98" s="57"/>
      <c r="F98" s="59"/>
      <c r="G98" s="62"/>
    </row>
    <row r="99" spans="1:7" ht="40.200000000000003" thickBot="1" x14ac:dyDescent="0.3">
      <c r="A99" s="74"/>
      <c r="B99" s="77"/>
      <c r="C99" s="17" t="s">
        <v>118</v>
      </c>
      <c r="D99" s="35">
        <f>'Raw Data'!E98*3/7</f>
        <v>32.142857142857146</v>
      </c>
      <c r="E99" s="57"/>
      <c r="F99" s="59"/>
      <c r="G99" s="62"/>
    </row>
    <row r="100" spans="1:7" ht="27" thickBot="1" x14ac:dyDescent="0.3">
      <c r="A100" s="75"/>
      <c r="B100" s="78"/>
      <c r="C100" s="18" t="s">
        <v>120</v>
      </c>
      <c r="D100" s="37">
        <f>'Raw Data'!E99*3/7</f>
        <v>35.142857142857146</v>
      </c>
      <c r="E100" s="72"/>
      <c r="F100" s="60"/>
      <c r="G100" s="63"/>
    </row>
    <row r="101" spans="1:7" ht="13.8" thickTop="1" x14ac:dyDescent="0.25"/>
  </sheetData>
  <mergeCells count="50">
    <mergeCell ref="A87:A100"/>
    <mergeCell ref="B87:B93"/>
    <mergeCell ref="E87:E93"/>
    <mergeCell ref="G87:G100"/>
    <mergeCell ref="B94:B100"/>
    <mergeCell ref="E94:E100"/>
    <mergeCell ref="A73:A86"/>
    <mergeCell ref="B73:B79"/>
    <mergeCell ref="E73:E79"/>
    <mergeCell ref="G73:G86"/>
    <mergeCell ref="B80:B86"/>
    <mergeCell ref="E80:E86"/>
    <mergeCell ref="A59:A72"/>
    <mergeCell ref="B59:B65"/>
    <mergeCell ref="E59:E65"/>
    <mergeCell ref="G59:G72"/>
    <mergeCell ref="B66:B72"/>
    <mergeCell ref="E66:E72"/>
    <mergeCell ref="A45:A58"/>
    <mergeCell ref="B45:B51"/>
    <mergeCell ref="E45:E51"/>
    <mergeCell ref="G45:G58"/>
    <mergeCell ref="B52:B58"/>
    <mergeCell ref="E52:E58"/>
    <mergeCell ref="E17:E23"/>
    <mergeCell ref="G17:G30"/>
    <mergeCell ref="B24:B30"/>
    <mergeCell ref="E24:E30"/>
    <mergeCell ref="A31:A44"/>
    <mergeCell ref="B31:B37"/>
    <mergeCell ref="E31:E37"/>
    <mergeCell ref="G31:G44"/>
    <mergeCell ref="B38:B44"/>
    <mergeCell ref="E38:E44"/>
    <mergeCell ref="G1:G2"/>
    <mergeCell ref="A3:A16"/>
    <mergeCell ref="B3:B9"/>
    <mergeCell ref="E3:E9"/>
    <mergeCell ref="F3:F100"/>
    <mergeCell ref="G3:G16"/>
    <mergeCell ref="B10:B16"/>
    <mergeCell ref="E10:E16"/>
    <mergeCell ref="A17:A30"/>
    <mergeCell ref="B17:B23"/>
    <mergeCell ref="A1:A2"/>
    <mergeCell ref="B1:B2"/>
    <mergeCell ref="C1:C2"/>
    <mergeCell ref="D1:D2"/>
    <mergeCell ref="E1:E2"/>
    <mergeCell ref="F1: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Raw Data</vt:lpstr>
      <vt:lpstr>score_card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apeksha g</cp:lastModifiedBy>
  <dcterms:created xsi:type="dcterms:W3CDTF">2024-09-11T08:45:51Z</dcterms:created>
  <dcterms:modified xsi:type="dcterms:W3CDTF">2024-11-30T06:11:01Z</dcterms:modified>
</cp:coreProperties>
</file>